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ki\Desktop\"/>
    </mc:Choice>
  </mc:AlternateContent>
  <workbookProtection lockRevision="1"/>
  <bookViews>
    <workbookView xWindow="360" yWindow="15" windowWidth="20955" windowHeight="9720"/>
  </bookViews>
  <sheets>
    <sheet name="Лист1" sheetId="1" r:id="rId1"/>
  </sheets>
  <calcPr calcId="162913"/>
  <customWorkbookViews>
    <customWorkbookView name="Толкачев Александр Николаевич - Личное представление" guid="{3474F9E2-D46B-4021-8B19-0E8C89DC95F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I509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25" i="1" l="1"/>
  <c r="G425" i="1"/>
  <c r="J425" i="1"/>
  <c r="I425" i="1"/>
  <c r="H425" i="1"/>
  <c r="H383" i="1"/>
  <c r="J383" i="1"/>
  <c r="I383" i="1"/>
  <c r="G383" i="1"/>
  <c r="F383" i="1"/>
  <c r="G341" i="1"/>
  <c r="J341" i="1"/>
  <c r="I341" i="1"/>
  <c r="H341" i="1"/>
  <c r="F341" i="1"/>
  <c r="J299" i="1"/>
  <c r="I299" i="1"/>
  <c r="H299" i="1"/>
  <c r="G299" i="1"/>
  <c r="F299" i="1"/>
  <c r="J257" i="1"/>
  <c r="I257" i="1"/>
  <c r="H257" i="1"/>
  <c r="G257" i="1"/>
  <c r="F257" i="1"/>
  <c r="G215" i="1"/>
  <c r="J215" i="1"/>
  <c r="I215" i="1"/>
  <c r="H215" i="1"/>
  <c r="F215" i="1"/>
  <c r="J173" i="1"/>
  <c r="I173" i="1"/>
  <c r="H173" i="1"/>
  <c r="G173" i="1"/>
  <c r="I131" i="1"/>
  <c r="J131" i="1"/>
  <c r="H131" i="1"/>
  <c r="G131" i="1"/>
  <c r="F131" i="1"/>
  <c r="J89" i="1"/>
  <c r="I89" i="1"/>
  <c r="H89" i="1"/>
  <c r="G89" i="1"/>
  <c r="F89" i="1"/>
  <c r="G47" i="1"/>
  <c r="J47" i="1"/>
  <c r="I47" i="1"/>
  <c r="H47" i="1"/>
  <c r="F47" i="1"/>
  <c r="J594" i="1" l="1"/>
  <c r="I594" i="1"/>
  <c r="H594" i="1"/>
  <c r="G594" i="1"/>
  <c r="F594" i="1"/>
  <c r="L494" i="1"/>
  <c r="L489" i="1"/>
  <c r="L237" i="1"/>
  <c r="L242" i="1"/>
  <c r="L59" i="1"/>
  <c r="L89" i="1"/>
  <c r="L279" i="1"/>
  <c r="L284" i="1"/>
  <c r="L131" i="1"/>
  <c r="L101" i="1"/>
  <c r="L227" i="1"/>
  <c r="L257" i="1"/>
  <c r="L299" i="1"/>
  <c r="L269" i="1"/>
  <c r="L32" i="1"/>
  <c r="L27" i="1"/>
  <c r="L123" i="1"/>
  <c r="L543" i="1"/>
  <c r="L585" i="1"/>
  <c r="L291" i="1"/>
  <c r="L405" i="1"/>
  <c r="L410" i="1"/>
  <c r="L215" i="1"/>
  <c r="L185" i="1"/>
  <c r="L172" i="1"/>
  <c r="L340" i="1"/>
  <c r="L88" i="1"/>
  <c r="L81" i="1"/>
  <c r="L333" i="1"/>
  <c r="L592" i="1"/>
  <c r="L508" i="1"/>
  <c r="L563" i="1"/>
  <c r="L593" i="1"/>
  <c r="L594" i="1"/>
  <c r="L501" i="1"/>
  <c r="L573" i="1"/>
  <c r="L578" i="1"/>
  <c r="L165" i="1"/>
  <c r="L536" i="1"/>
  <c r="L531" i="1"/>
  <c r="L509" i="1"/>
  <c r="L479" i="1"/>
  <c r="L459" i="1"/>
  <c r="L69" i="1"/>
  <c r="L74" i="1"/>
  <c r="L375" i="1"/>
  <c r="L341" i="1"/>
  <c r="L311" i="1"/>
  <c r="L550" i="1"/>
  <c r="L521" i="1"/>
  <c r="L551" i="1"/>
  <c r="L447" i="1"/>
  <c r="L452" i="1"/>
  <c r="L326" i="1"/>
  <c r="L321" i="1"/>
  <c r="L143" i="1"/>
  <c r="L173" i="1"/>
  <c r="L200" i="1"/>
  <c r="L195" i="1"/>
  <c r="L437" i="1"/>
  <c r="L467" i="1"/>
  <c r="L363" i="1"/>
  <c r="L368" i="1"/>
  <c r="L425" i="1"/>
  <c r="L395" i="1"/>
  <c r="L207" i="1"/>
  <c r="L39" i="1"/>
  <c r="L158" i="1"/>
  <c r="L153" i="1"/>
  <c r="L17" i="1"/>
  <c r="L47" i="1"/>
  <c r="L111" i="1"/>
  <c r="L116" i="1"/>
  <c r="L130" i="1"/>
  <c r="L214" i="1"/>
  <c r="L383" i="1"/>
  <c r="L353" i="1"/>
  <c r="L424" i="1"/>
  <c r="L466" i="1"/>
  <c r="L298" i="1"/>
  <c r="L256" i="1"/>
  <c r="L417" i="1"/>
  <c r="L382" i="1"/>
  <c r="L249" i="1"/>
  <c r="L46" i="1"/>
</calcChain>
</file>

<file path=xl/sharedStrings.xml><?xml version="1.0" encoding="utf-8"?>
<sst xmlns="http://schemas.openxmlformats.org/spreadsheetml/2006/main" count="608" uniqueCount="112">
  <si>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</si>
  <si>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</si>
  <si>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</si>
  <si>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</si>
  <si>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</si>
  <si>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</si>
  <si>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</si>
  <si>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</si>
  <si>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</si>
  <si>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</si>
  <si>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</si>
  <si>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</si>
  <si>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</si>
  <si>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</si>
  <si>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</si>
  <si>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</si>
  <si>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</si>
  <si>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</si>
  <si>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</si>
  <si>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</si>
  <si>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</si>
  <si>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</si>
  <si>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</si>
  <si>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</si>
  <si>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</si>
  <si>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</si>
  <si>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</si>
  <si>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</si>
  <si>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</si>
  <si>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</si>
  <si>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</si>
  <si>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</si>
  <si>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</si>
  <si>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</si>
  <si>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</si>
  <si>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</si>
  <si>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</si>
  <si>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</si>
  <si>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</si>
  <si>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</si>
  <si>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</si>
  <si>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</si>
  <si>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</si>
  <si>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</si>
  <si>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</si>
  <si>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Колотухина Н.В.</t>
  </si>
  <si>
    <t>Директор МБОУ СОШ 8 г.Красноармейск</t>
  </si>
  <si>
    <t>Каша пшеничная молочная жидкая</t>
  </si>
  <si>
    <t>Яйца вареные</t>
  </si>
  <si>
    <t>Чай с сахаром</t>
  </si>
  <si>
    <t>Хлеб пшеничный</t>
  </si>
  <si>
    <t>Масло сливочное порционно</t>
  </si>
  <si>
    <t>Салат из свежих помидор с луком</t>
  </si>
  <si>
    <t>Суп картофельный с макаронными изделиями на курином бульоне</t>
  </si>
  <si>
    <t>Плов из птицы</t>
  </si>
  <si>
    <t>Компот из сухофруктов</t>
  </si>
  <si>
    <t>Каша рисовая молочная с маслом и сахаром</t>
  </si>
  <si>
    <t>Какао на молоке</t>
  </si>
  <si>
    <t>Сыр порциями</t>
  </si>
  <si>
    <t>Йогурт в индивидуальный упаковке</t>
  </si>
  <si>
    <t>Салат из свеклы</t>
  </si>
  <si>
    <t>Суп картофельный с крупой на мясном бульоне</t>
  </si>
  <si>
    <t>Макароны отварные</t>
  </si>
  <si>
    <t>Бефстроганов</t>
  </si>
  <si>
    <t>Запеканка из творога</t>
  </si>
  <si>
    <t>Соус сметанный сладкий</t>
  </si>
  <si>
    <t>Чай с лимоном</t>
  </si>
  <si>
    <t>Овощи натуральные свежие (огурцы)</t>
  </si>
  <si>
    <t>Рассольник Петербургский на мясном бульоне</t>
  </si>
  <si>
    <t>Жаркое по домашнему</t>
  </si>
  <si>
    <t>Каша овсяная молочная</t>
  </si>
  <si>
    <t>Сыр порционно</t>
  </si>
  <si>
    <t>Салат из кукурузы(консервированной)</t>
  </si>
  <si>
    <t>Борщ с капустой и картофелем на курином бульоне</t>
  </si>
  <si>
    <t>Птица тушеная в сметанном соусе с томатом</t>
  </si>
  <si>
    <t>301/355</t>
  </si>
  <si>
    <t>Каша рассыпчая гречневая</t>
  </si>
  <si>
    <t>Каша пшенная молочная</t>
  </si>
  <si>
    <t>Сок</t>
  </si>
  <si>
    <t>Салат из свежих помидор и огурцов</t>
  </si>
  <si>
    <t>Суп картофельный с бобовыми на курином бульоне</t>
  </si>
  <si>
    <t>Картофель и овощи тушеные</t>
  </si>
  <si>
    <t>Котлеты рыбные</t>
  </si>
  <si>
    <t>Омлет натуральный</t>
  </si>
  <si>
    <t>Каша манная с маслом и сахаром</t>
  </si>
  <si>
    <t>Салат из зеленого горошка</t>
  </si>
  <si>
    <t>Щи из свежей капусты с картофелем на мясном бульоне</t>
  </si>
  <si>
    <t>Рыба тушеная в томатном соусе с овощами</t>
  </si>
  <si>
    <t>Рис отварной</t>
  </si>
  <si>
    <t>Сырники из творога</t>
  </si>
  <si>
    <t>Салат из белокачанной капусты с морковью</t>
  </si>
  <si>
    <t>Суп картофельный</t>
  </si>
  <si>
    <t>Гуляш</t>
  </si>
  <si>
    <t>Каша рассыпчая (перловка)</t>
  </si>
  <si>
    <t>Каша вязкая молочная из риса и пшена</t>
  </si>
  <si>
    <t>Кофе на молоке</t>
  </si>
  <si>
    <t>Овощи натуральные свежие (помидоры)</t>
  </si>
  <si>
    <t>Свекольник</t>
  </si>
  <si>
    <t>Тефтели мясные</t>
  </si>
  <si>
    <t>Рагу из овощей</t>
  </si>
  <si>
    <t>Каша молочная жидкая из гречневой крупы</t>
  </si>
  <si>
    <t>Салат их свежих огурцов</t>
  </si>
  <si>
    <t>Суп картофельный с клецками</t>
  </si>
  <si>
    <t>Птица отварная</t>
  </si>
  <si>
    <t>Каша рассыпчатая (пшеничная)</t>
  </si>
  <si>
    <t>Суп молочный с макаронными изделиями</t>
  </si>
  <si>
    <t>Кисель из концентратов плодовых или ягодных</t>
  </si>
  <si>
    <t>Йогурт в индивидуальной упаковке</t>
  </si>
  <si>
    <t>Икра кабачковая</t>
  </si>
  <si>
    <t>Суп картофельный с крупой</t>
  </si>
  <si>
    <t>Котлеты мясные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</si>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</sst>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10" Type="http://schemas.openxmlformats.org/officeDocument/2006/relationships/usernames" Target="revisions/userNames1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C61EC58-C078-4E47-8DB3-17CF638A5928}" diskRevisions="1" revisionId="147" version="2" protected="1">
  <header guid="{8479969A-BA1B-43BB-9ECC-5FB8A0B9C8B9}" dateTime="2023-10-25T10:11:12" maxSheetId="2" userName="Толкачев Александр Николаевич" r:id="rId1">
    <sheetIdMap count="1">
      <sheetId val="1"/>
    </sheetIdMap>
  </header>
  <header guid="{BC61EC58-C078-4E47-8DB3-17CF638A5928}" dateTime="2023-10-25T10:36:55" maxSheetId="2" userName="Толкачев Александр Николаевич" r:id="rId2" minRId="1" maxRId="1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nc r="E344" t="inlineStr">
      <is>
        <t>Чай с сахаром</t>
      </is>
    </nc>
  </rcc>
  <rcc rId="2" sId="1">
    <nc r="F344">
      <v>200</v>
    </nc>
  </rcc>
  <rcc rId="3" sId="1">
    <nc r="G344">
      <v>0.2</v>
    </nc>
  </rcc>
  <rcc rId="4" sId="1">
    <nc r="H344">
      <v>0</v>
    </nc>
  </rcc>
  <rcc rId="5" sId="1">
    <nc r="I344">
      <v>14</v>
    </nc>
  </rcc>
  <rcc rId="6" sId="1">
    <nc r="J344">
      <v>28</v>
    </nc>
  </rcc>
  <rcc rId="7" sId="1">
    <nc r="K344">
      <v>943</v>
    </nc>
  </rcc>
  <rcc rId="8" sId="1">
    <nc r="F345">
      <v>40</v>
    </nc>
  </rcc>
  <rcc rId="9" sId="1">
    <nc r="G345">
      <v>3.32</v>
    </nc>
  </rcc>
  <rcc rId="10" sId="1">
    <nc r="H345">
      <v>0.76</v>
    </nc>
  </rcc>
  <rcc rId="11" sId="1">
    <nc r="I345">
      <v>21.44</v>
    </nc>
  </rcc>
  <rcc rId="12" sId="1">
    <nc r="J345">
      <v>106.8</v>
    </nc>
  </rcc>
  <rcc rId="13" sId="1">
    <nc r="F346">
      <v>100</v>
    </nc>
  </rcc>
  <rcc rId="14" sId="1">
    <nc r="G346">
      <v>0.9</v>
    </nc>
  </rcc>
  <rcc rId="15" sId="1">
    <nc r="H346">
      <v>1.45</v>
    </nc>
  </rcc>
  <rcc rId="16" sId="1">
    <nc r="I346">
      <v>8.4</v>
    </nc>
  </rcc>
  <rcc rId="17" sId="1">
    <nc r="J346">
      <v>38</v>
    </nc>
  </rcc>
  <rcc rId="18" sId="1">
    <nc r="E354" t="inlineStr">
      <is>
        <t>Салат их свежих огурцов</t>
      </is>
    </nc>
  </rcc>
  <rcc rId="19" sId="1">
    <nc r="F354">
      <v>60</v>
    </nc>
  </rcc>
  <rcc rId="20" sId="1">
    <nc r="G354">
      <v>0.46</v>
    </nc>
  </rcc>
  <rcc rId="21" sId="1">
    <nc r="H354">
      <v>3.65</v>
    </nc>
  </rcc>
  <rcc rId="22" sId="1">
    <nc r="I354">
      <v>1.43</v>
    </nc>
  </rcc>
  <rcc rId="23" sId="1">
    <nc r="J354">
      <v>40.380000000000003</v>
    </nc>
  </rcc>
  <rcc rId="24" sId="1">
    <nc r="K354">
      <v>13</v>
    </nc>
  </rcc>
  <rcc rId="25" sId="1">
    <nc r="L354">
      <v>80</v>
    </nc>
  </rcc>
  <rcc rId="26" sId="1">
    <nc r="E355" t="inlineStr">
      <is>
        <t>Суп картофельный с клецками</t>
      </is>
    </nc>
  </rcc>
  <rcc rId="27" sId="1">
    <nc r="F355">
      <v>200</v>
    </nc>
  </rcc>
  <rcc rId="28" sId="1">
    <nc r="G355">
      <v>0.28000000000000003</v>
    </nc>
  </rcc>
  <rcc rId="29" sId="1">
    <nc r="H355">
      <v>2.16</v>
    </nc>
  </rcc>
  <rcc rId="30" sId="1">
    <nc r="I355">
      <v>1.56</v>
    </nc>
  </rcc>
  <rcc rId="31" sId="1">
    <nc r="J355">
      <v>71.510000000000005</v>
    </nc>
  </rcc>
  <rcc rId="32" sId="1">
    <nc r="K355">
      <v>108.10899999999999</v>
    </nc>
  </rcc>
  <rcc rId="33" sId="1">
    <nc r="E356" t="inlineStr">
      <is>
        <t>Птица отварная</t>
      </is>
    </nc>
  </rcc>
  <rcc rId="34" sId="1">
    <nc r="F356">
      <v>80</v>
    </nc>
  </rcc>
  <rcc rId="35" sId="1">
    <nc r="G356">
      <v>16.88</v>
    </nc>
  </rcc>
  <rcc rId="36" sId="1">
    <nc r="H356">
      <v>10.88</v>
    </nc>
  </rcc>
  <rcc rId="37" sId="1">
    <nc r="I356">
      <v>0</v>
    </nc>
  </rcc>
  <rcc rId="38" sId="1">
    <nc r="J356">
      <v>165</v>
    </nc>
  </rcc>
  <rcc rId="39" sId="1">
    <nc r="K356">
      <v>637</v>
    </nc>
  </rcc>
  <rcc rId="40" sId="1">
    <nc r="E357" t="inlineStr">
      <is>
        <t>Каша рассыпчатая (пшеничная)</t>
      </is>
    </nc>
  </rcc>
  <rcc rId="41" sId="1">
    <nc r="F357">
      <v>150</v>
    </nc>
  </rcc>
  <rcc rId="42" sId="1">
    <nc r="G357">
      <v>6.6</v>
    </nc>
  </rcc>
  <rcc rId="43" sId="1">
    <nc r="H357">
      <v>4.38</v>
    </nc>
  </rcc>
  <rcc rId="44" sId="1">
    <nc r="I357">
      <v>35.270000000000003</v>
    </nc>
  </rcc>
  <rcc rId="45" sId="1">
    <nc r="J357">
      <v>213.71</v>
    </nc>
  </rcc>
  <rcc rId="46" sId="1">
    <nc r="K357">
      <v>124</v>
    </nc>
  </rcc>
  <rcc rId="47" sId="1">
    <nc r="E358" t="inlineStr">
      <is>
        <t>Компот из сухофруктов</t>
      </is>
    </nc>
  </rcc>
  <rcc rId="48" sId="1">
    <nc r="F358">
      <v>200</v>
    </nc>
  </rcc>
  <rcc rId="49" sId="1">
    <nc r="G358">
      <v>0.04</v>
    </nc>
  </rcc>
  <rcc rId="50" sId="1">
    <nc r="H358">
      <v>0</v>
    </nc>
  </rcc>
  <rcc rId="51" sId="1">
    <nc r="I358">
      <v>24.76</v>
    </nc>
  </rcc>
  <rcc rId="52" sId="1">
    <nc r="J358">
      <v>94.2</v>
    </nc>
  </rcc>
  <rcc rId="53" sId="1">
    <nc r="K358">
      <v>868</v>
    </nc>
  </rcc>
  <rcc rId="54" sId="1">
    <nc r="F359">
      <v>50</v>
    </nc>
  </rcc>
  <rcc rId="55" sId="1">
    <nc r="F360">
      <v>50</v>
    </nc>
  </rcc>
  <rcc rId="56" sId="1">
    <nc r="G359">
      <v>3.8</v>
    </nc>
  </rcc>
  <rcc rId="57" sId="1">
    <nc r="H359">
      <v>4</v>
    </nc>
  </rcc>
  <rcc rId="58" sId="1">
    <nc r="I359">
      <v>24.6</v>
    </nc>
  </rcc>
  <rcc rId="59" sId="1">
    <nc r="J359">
      <v>117.5</v>
    </nc>
  </rcc>
  <rcc rId="60" sId="1">
    <nc r="G360">
      <v>4.76</v>
    </nc>
  </rcc>
  <rcc rId="61" sId="1">
    <nc r="H360">
      <v>3.25</v>
    </nc>
  </rcc>
  <rcc rId="62" sId="1">
    <nc r="I360">
      <v>15.28</v>
    </nc>
  </rcc>
  <rcc rId="63" sId="1">
    <nc r="J360">
      <v>156</v>
    </nc>
  </rcc>
  <rcc rId="64" sId="1">
    <nc r="E384" t="inlineStr">
      <is>
        <t>Суп молочный с макаронными изделиями</t>
      </is>
    </nc>
  </rcc>
  <rcc rId="65" sId="1">
    <nc r="F384">
      <v>200</v>
    </nc>
  </rcc>
  <rcc rId="66" sId="1">
    <nc r="G384">
      <v>5.75</v>
    </nc>
  </rcc>
  <rcc rId="67" sId="1">
    <nc r="H384">
      <v>5.21</v>
    </nc>
  </rcc>
  <rcc rId="68" sId="1">
    <nc r="I384">
      <v>18.84</v>
    </nc>
  </rcc>
  <rcc rId="69" sId="1">
    <nc r="J384">
      <v>145.19999999999999</v>
    </nc>
  </rcc>
  <rcc rId="70" sId="1">
    <nc r="K384">
      <v>93</v>
    </nc>
  </rcc>
  <rcc rId="71" sId="1">
    <nc r="L384">
      <v>80</v>
    </nc>
  </rcc>
  <rcc rId="72" sId="1">
    <nc r="E385" t="inlineStr">
      <is>
        <t>Сыр порциями</t>
      </is>
    </nc>
  </rcc>
  <rcc rId="73" sId="1">
    <nc r="F385">
      <v>15</v>
    </nc>
  </rcc>
  <rcc rId="74" sId="1">
    <nc r="G385">
      <v>3.48</v>
    </nc>
  </rcc>
  <rcc rId="75" sId="1">
    <nc r="H385">
      <v>4.43</v>
    </nc>
  </rcc>
  <rcc rId="76" sId="1">
    <nc r="I385">
      <v>0</v>
    </nc>
  </rcc>
  <rcc rId="77" sId="1">
    <nc r="J385">
      <v>54.6</v>
    </nc>
  </rcc>
  <rcc rId="78" sId="1">
    <nc r="K385">
      <v>42</v>
    </nc>
  </rcc>
  <rcc rId="79" sId="1">
    <nc r="E386" t="inlineStr">
      <is>
        <t>Кисель из концентратов плодовых или ягодных</t>
      </is>
    </nc>
  </rcc>
  <rcc rId="80" sId="1">
    <nc r="F386">
      <v>200</v>
    </nc>
  </rcc>
  <rcc rId="81" sId="1">
    <nc r="G386">
      <v>0.31</v>
    </nc>
  </rcc>
  <rcc rId="82" sId="1">
    <nc r="H386">
      <v>0</v>
    </nc>
  </rcc>
  <rcc rId="83" sId="1">
    <nc r="I386">
      <v>39.4</v>
    </nc>
  </rcc>
  <rcc rId="84" sId="1">
    <nc r="J386">
      <v>160</v>
    </nc>
  </rcc>
  <rcc rId="85" sId="1">
    <nc r="K386">
      <v>332</v>
    </nc>
  </rcc>
  <rcc rId="86" sId="1">
    <nc r="F387">
      <v>40</v>
    </nc>
  </rcc>
  <rcc rId="87" sId="1">
    <nc r="G387">
      <v>3.32</v>
    </nc>
  </rcc>
  <rcc rId="88" sId="1">
    <nc r="H387">
      <v>0.76</v>
    </nc>
  </rcc>
  <rcc rId="89" sId="1">
    <nc r="I387">
      <v>21.44</v>
    </nc>
  </rcc>
  <rcc rId="90" sId="1">
    <nc r="J387">
      <v>112.5</v>
    </nc>
  </rcc>
  <rcc rId="91" sId="1">
    <nc r="E389" t="inlineStr">
      <is>
        <t>Йогурт в индивидуальной упаковке</t>
      </is>
    </nc>
  </rcc>
  <rcc rId="92" sId="1">
    <nc r="F389">
      <v>100</v>
    </nc>
  </rcc>
  <rcc rId="93" sId="1">
    <nc r="G389">
      <v>5</v>
    </nc>
  </rcc>
  <rcc rId="94" sId="1">
    <nc r="H389">
      <v>3.2</v>
    </nc>
  </rcc>
  <rcc rId="95" sId="1">
    <nc r="I389">
      <v>8.5</v>
    </nc>
  </rcc>
  <rcc rId="96" sId="1">
    <nc r="J389">
      <v>80.7</v>
    </nc>
  </rcc>
  <rcc rId="97" sId="1">
    <nc r="E396" t="inlineStr">
      <is>
        <t>Икра кабачковая</t>
      </is>
    </nc>
  </rcc>
  <rcc rId="98" sId="1">
    <nc r="F396">
      <v>60</v>
    </nc>
  </rcc>
  <rcc rId="99" sId="1">
    <nc r="G396">
      <v>0.76</v>
    </nc>
  </rcc>
  <rcc rId="100" sId="1">
    <nc r="H396">
      <v>0.04</v>
    </nc>
  </rcc>
  <rcc rId="101" sId="1">
    <nc r="I396">
      <v>9.18</v>
    </nc>
  </rcc>
  <rcc rId="102" sId="1">
    <nc r="J396">
      <v>40.08</v>
    </nc>
  </rcc>
  <rcc rId="103" sId="1">
    <nc r="K396">
      <v>50</v>
    </nc>
  </rcc>
  <rcc rId="104" sId="1">
    <nc r="L396">
      <v>80</v>
    </nc>
  </rcc>
  <rcc rId="105" sId="1">
    <nc r="E397" t="inlineStr">
      <is>
        <t>Суп картофельный с крупой</t>
      </is>
    </nc>
  </rcc>
  <rcc rId="106" sId="1">
    <nc r="F397">
      <v>200</v>
    </nc>
  </rcc>
  <rcc rId="107" sId="1">
    <nc r="G397">
      <v>1.58</v>
    </nc>
  </rcc>
  <rcc rId="108" sId="1">
    <nc r="H397">
      <v>2.19</v>
    </nc>
  </rcc>
  <rcc rId="109" sId="1">
    <nc r="I397">
      <v>11.66</v>
    </nc>
  </rcc>
  <rcc rId="110" sId="1">
    <nc r="J397">
      <v>72.599999999999994</v>
    </nc>
  </rcc>
  <rcc rId="111" sId="1">
    <nc r="K397">
      <v>204</v>
    </nc>
  </rcc>
  <rcc rId="112" sId="1">
    <nc r="E398" t="inlineStr">
      <is>
        <t>Котлеты мясные</t>
      </is>
    </nc>
  </rcc>
  <rcc rId="113" sId="1">
    <nc r="F398">
      <v>80</v>
    </nc>
  </rcc>
  <rcc rId="114" sId="1">
    <nc r="G398">
      <v>12.44</v>
    </nc>
  </rcc>
  <rcc rId="115" sId="1">
    <nc r="H398">
      <v>9.24</v>
    </nc>
  </rcc>
  <rcc rId="116" sId="1">
    <nc r="I398">
      <v>12.56</v>
    </nc>
  </rcc>
  <rcc rId="117" sId="1">
    <nc r="J398">
      <v>183</v>
    </nc>
  </rcc>
  <rcc rId="118" sId="1">
    <nc r="K398">
      <v>608</v>
    </nc>
  </rcc>
  <rcc rId="119" sId="1">
    <nc r="E400" t="inlineStr">
      <is>
        <t>Компот из сухофруктов</t>
      </is>
    </nc>
  </rcc>
  <rcc rId="120" sId="1">
    <nc r="F400">
      <v>200</v>
    </nc>
  </rcc>
  <rcc rId="121" sId="1">
    <nc r="G400">
      <v>0.04</v>
    </nc>
  </rcc>
  <rcc rId="122" sId="1">
    <nc r="H400">
      <v>0</v>
    </nc>
  </rcc>
  <rcc rId="123" sId="1">
    <nc r="I400">
      <v>24.76</v>
    </nc>
  </rcc>
  <rcc rId="124" sId="1">
    <nc r="J400">
      <v>94.2</v>
    </nc>
  </rcc>
  <rcc rId="125" sId="1">
    <nc r="F401">
      <v>50</v>
    </nc>
  </rcc>
  <rcc rId="126" sId="1">
    <nc r="F402">
      <v>50</v>
    </nc>
  </rcc>
  <rcc rId="127" sId="1">
    <nc r="G401">
      <v>3.8</v>
    </nc>
  </rcc>
  <rcc rId="128" sId="1">
    <nc r="H401">
      <v>4</v>
    </nc>
  </rcc>
  <rcc rId="129" sId="1">
    <nc r="I401">
      <v>24.6</v>
    </nc>
  </rcc>
  <rcc rId="130" sId="1">
    <nc r="J401">
      <v>117.5</v>
    </nc>
  </rcc>
  <rcc rId="131" sId="1">
    <nc r="G402">
      <v>4.76</v>
    </nc>
  </rcc>
  <rcc rId="132" sId="1">
    <nc r="H402">
      <v>3.25</v>
    </nc>
  </rcc>
  <rcc rId="133" sId="1">
    <nc r="I402">
      <v>15.28</v>
    </nc>
  </rcc>
  <rcc rId="134" sId="1">
    <nc r="J402">
      <v>156</v>
    </nc>
  </rcc>
  <rcc rId="135" sId="1">
    <nc r="E399" t="inlineStr">
      <is>
        <t>Макароны отварные</t>
      </is>
    </nc>
  </rcc>
  <rcc rId="136" sId="1">
    <nc r="F399">
      <v>150</v>
    </nc>
  </rcc>
  <rcc rId="137" sId="1">
    <nc r="G399">
      <v>5.52</v>
    </nc>
  </rcc>
  <rcc rId="138" sId="1">
    <nc r="H399">
      <v>4.5199999999999996</v>
    </nc>
  </rcc>
  <rcc rId="139" sId="1">
    <nc r="I399">
      <v>26.45</v>
    </nc>
  </rcc>
  <rcc rId="140" sId="1">
    <nc r="J399">
      <v>168.45</v>
    </nc>
  </rcc>
  <rcc rId="141" sId="1">
    <nc r="K399">
      <v>688</v>
    </nc>
  </rcc>
  <rcc rId="142" sId="1">
    <nc r="E403" t="inlineStr">
      <is>
        <t>Соус красный основной</t>
      </is>
    </nc>
  </rcc>
  <rcc rId="143" sId="1">
    <nc r="F403">
      <v>50</v>
    </nc>
  </rcc>
  <rcc rId="144" sId="1">
    <nc r="G403">
      <v>0.38</v>
    </nc>
  </rcc>
  <rcc rId="145" sId="1">
    <nc r="H403">
      <v>1.1200000000000001</v>
    </nc>
  </rcc>
  <rcc rId="146" sId="1">
    <nc r="I403">
      <v>3.04</v>
    </nc>
  </rcc>
  <rcc rId="147" sId="1">
    <nc r="J403">
      <v>23.67</v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F218" sqref="F2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45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200</v>
      </c>
      <c r="G6" s="48">
        <v>7.49</v>
      </c>
      <c r="H6" s="48">
        <v>11.27</v>
      </c>
      <c r="I6" s="48">
        <v>39.35</v>
      </c>
      <c r="J6" s="48">
        <v>289</v>
      </c>
      <c r="K6" s="49">
        <v>172</v>
      </c>
      <c r="L6" s="48">
        <v>80</v>
      </c>
    </row>
    <row r="7" spans="1:12" ht="15" x14ac:dyDescent="0.25">
      <c r="A7" s="25"/>
      <c r="B7" s="16"/>
      <c r="C7" s="11"/>
      <c r="D7" s="6"/>
      <c r="E7" s="50" t="s">
        <v>48</v>
      </c>
      <c r="F7" s="51">
        <v>40</v>
      </c>
      <c r="G7" s="51">
        <v>5.0999999999999996</v>
      </c>
      <c r="H7" s="51">
        <v>4.5999999999999996</v>
      </c>
      <c r="I7" s="51">
        <v>0.3</v>
      </c>
      <c r="J7" s="51">
        <v>63</v>
      </c>
      <c r="K7" s="52">
        <v>424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0.2</v>
      </c>
      <c r="H8" s="51">
        <v>0</v>
      </c>
      <c r="I8" s="51">
        <v>14</v>
      </c>
      <c r="J8" s="51">
        <v>28</v>
      </c>
      <c r="K8" s="52">
        <v>943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40</v>
      </c>
      <c r="G9" s="51">
        <v>3.32</v>
      </c>
      <c r="H9" s="51">
        <v>0.76</v>
      </c>
      <c r="I9" s="51">
        <v>21.44</v>
      </c>
      <c r="J9" s="51">
        <v>106.8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>
        <v>100</v>
      </c>
      <c r="G10" s="51">
        <v>0.9</v>
      </c>
      <c r="H10" s="51">
        <v>1.45</v>
      </c>
      <c r="I10" s="51">
        <v>8.4</v>
      </c>
      <c r="J10" s="51">
        <v>38</v>
      </c>
      <c r="K10" s="52"/>
      <c r="L10" s="51"/>
    </row>
    <row r="11" spans="1:12" ht="15" x14ac:dyDescent="0.25">
      <c r="A11" s="25"/>
      <c r="B11" s="16"/>
      <c r="C11" s="11"/>
      <c r="D11" s="6"/>
      <c r="E11" s="50" t="s">
        <v>51</v>
      </c>
      <c r="F11" s="51">
        <v>15</v>
      </c>
      <c r="G11" s="51">
        <v>0</v>
      </c>
      <c r="H11" s="51">
        <v>12.3</v>
      </c>
      <c r="I11" s="51">
        <v>0.15</v>
      </c>
      <c r="J11" s="51">
        <v>112.5</v>
      </c>
      <c r="K11" s="52">
        <v>41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595</v>
      </c>
      <c r="G13" s="21">
        <f t="shared" ref="G13:J13" si="0">SUM(G6:G12)</f>
        <v>17.009999999999998</v>
      </c>
      <c r="H13" s="21">
        <f t="shared" si="0"/>
        <v>30.38</v>
      </c>
      <c r="I13" s="21">
        <f t="shared" si="0"/>
        <v>83.640000000000015</v>
      </c>
      <c r="J13" s="21">
        <f t="shared" si="0"/>
        <v>637.29999999999995</v>
      </c>
      <c r="K13" s="27"/>
      <c r="L13" s="21">
        <f t="shared" ref="L13" si="1">SUM(L6:L12)</f>
        <v>80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52</v>
      </c>
      <c r="F18" s="51">
        <v>60</v>
      </c>
      <c r="G18" s="51">
        <v>0.68</v>
      </c>
      <c r="H18" s="51">
        <v>3.71</v>
      </c>
      <c r="I18" s="51">
        <v>2.83</v>
      </c>
      <c r="J18" s="51">
        <v>47.46</v>
      </c>
      <c r="K18" s="52">
        <v>14</v>
      </c>
      <c r="L18" s="51">
        <v>80</v>
      </c>
    </row>
    <row r="19" spans="1:12" ht="25.5" x14ac:dyDescent="0.25">
      <c r="A19" s="25"/>
      <c r="B19" s="16"/>
      <c r="C19" s="11"/>
      <c r="D19" s="7" t="s">
        <v>28</v>
      </c>
      <c r="E19" s="50" t="s">
        <v>53</v>
      </c>
      <c r="F19" s="51">
        <v>200</v>
      </c>
      <c r="G19" s="51">
        <v>2.15</v>
      </c>
      <c r="H19" s="51">
        <v>2.27</v>
      </c>
      <c r="I19" s="51">
        <v>13.71</v>
      </c>
      <c r="J19" s="51">
        <v>83.8</v>
      </c>
      <c r="K19" s="52">
        <v>208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54</v>
      </c>
      <c r="F20" s="51">
        <v>210</v>
      </c>
      <c r="G20" s="51">
        <v>20.3</v>
      </c>
      <c r="H20" s="51">
        <v>17</v>
      </c>
      <c r="I20" s="51">
        <v>35.69</v>
      </c>
      <c r="J20" s="51">
        <v>377</v>
      </c>
      <c r="K20" s="52">
        <v>304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0.04</v>
      </c>
      <c r="H22" s="51">
        <v>0</v>
      </c>
      <c r="I22" s="51">
        <v>24.76</v>
      </c>
      <c r="J22" s="51">
        <v>94.2</v>
      </c>
      <c r="K22" s="52">
        <v>868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>
        <v>50</v>
      </c>
      <c r="G23" s="51">
        <v>3.8</v>
      </c>
      <c r="H23" s="51">
        <v>4</v>
      </c>
      <c r="I23" s="51">
        <v>24.6</v>
      </c>
      <c r="J23" s="51">
        <v>117.5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>
        <v>50</v>
      </c>
      <c r="G24" s="51">
        <v>4.76</v>
      </c>
      <c r="H24" s="51">
        <v>3.25</v>
      </c>
      <c r="I24" s="51">
        <v>15.28</v>
      </c>
      <c r="J24" s="51">
        <v>156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770</v>
      </c>
      <c r="G27" s="21">
        <f t="shared" ref="G27:J27" si="3">SUM(G18:G26)</f>
        <v>31.730000000000004</v>
      </c>
      <c r="H27" s="21">
        <f t="shared" si="3"/>
        <v>30.23</v>
      </c>
      <c r="I27" s="21">
        <f t="shared" si="3"/>
        <v>116.87</v>
      </c>
      <c r="J27" s="21">
        <f t="shared" si="3"/>
        <v>875.96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1365</v>
      </c>
      <c r="G47" s="34">
        <f t="shared" ref="G47:J47" si="7">G13+G17+G27+G32+G39+G46</f>
        <v>48.74</v>
      </c>
      <c r="H47" s="34">
        <f t="shared" si="7"/>
        <v>60.61</v>
      </c>
      <c r="I47" s="34">
        <f t="shared" si="7"/>
        <v>200.51000000000002</v>
      </c>
      <c r="J47" s="34">
        <f t="shared" si="7"/>
        <v>1513.26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56</v>
      </c>
      <c r="F48" s="48">
        <v>210</v>
      </c>
      <c r="G48" s="48">
        <v>3.09</v>
      </c>
      <c r="H48" s="48">
        <v>4.07</v>
      </c>
      <c r="I48" s="48">
        <v>36.979999999999997</v>
      </c>
      <c r="J48" s="48">
        <v>197</v>
      </c>
      <c r="K48" s="49">
        <v>168</v>
      </c>
      <c r="L48" s="48">
        <v>80</v>
      </c>
    </row>
    <row r="49" spans="1:12" ht="15" x14ac:dyDescent="0.25">
      <c r="A49" s="15"/>
      <c r="B49" s="16"/>
      <c r="C49" s="11"/>
      <c r="D49" s="6"/>
      <c r="E49" s="50" t="s">
        <v>51</v>
      </c>
      <c r="F49" s="51">
        <v>15</v>
      </c>
      <c r="G49" s="51">
        <v>0</v>
      </c>
      <c r="H49" s="51">
        <v>12.3</v>
      </c>
      <c r="I49" s="51">
        <v>0.15</v>
      </c>
      <c r="J49" s="51">
        <v>112.5</v>
      </c>
      <c r="K49" s="52">
        <v>41</v>
      </c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57</v>
      </c>
      <c r="F50" s="51">
        <v>200</v>
      </c>
      <c r="G50" s="51">
        <v>3.52</v>
      </c>
      <c r="H50" s="51">
        <v>3.72</v>
      </c>
      <c r="I50" s="51">
        <v>25.49</v>
      </c>
      <c r="J50" s="51">
        <v>145.19999999999999</v>
      </c>
      <c r="K50" s="52">
        <v>959</v>
      </c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>
        <v>40</v>
      </c>
      <c r="G51" s="51">
        <v>3.32</v>
      </c>
      <c r="H51" s="51">
        <v>0.76</v>
      </c>
      <c r="I51" s="51">
        <v>21.44</v>
      </c>
      <c r="J51" s="51">
        <v>106.8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58</v>
      </c>
      <c r="F53" s="51">
        <v>15</v>
      </c>
      <c r="G53" s="51">
        <v>3.48</v>
      </c>
      <c r="H53" s="51">
        <v>4.43</v>
      </c>
      <c r="I53" s="51">
        <v>0</v>
      </c>
      <c r="J53" s="51">
        <v>54.6</v>
      </c>
      <c r="K53" s="52">
        <v>42</v>
      </c>
      <c r="L53" s="51"/>
    </row>
    <row r="54" spans="1:12" ht="15" x14ac:dyDescent="0.25">
      <c r="A54" s="15"/>
      <c r="B54" s="16"/>
      <c r="C54" s="11"/>
      <c r="D54" s="6"/>
      <c r="E54" s="50" t="s">
        <v>59</v>
      </c>
      <c r="F54" s="51">
        <v>100</v>
      </c>
      <c r="G54" s="51">
        <v>5</v>
      </c>
      <c r="H54" s="51">
        <v>3.2</v>
      </c>
      <c r="I54" s="51">
        <v>8.5</v>
      </c>
      <c r="J54" s="51">
        <v>80.7</v>
      </c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580</v>
      </c>
      <c r="G55" s="21">
        <f t="shared" ref="G55" si="8">SUM(G48:G54)</f>
        <v>18.41</v>
      </c>
      <c r="H55" s="21">
        <f t="shared" ref="H55" si="9">SUM(H48:H54)</f>
        <v>28.48</v>
      </c>
      <c r="I55" s="21">
        <f t="shared" ref="I55" si="10">SUM(I48:I54)</f>
        <v>92.559999999999988</v>
      </c>
      <c r="J55" s="21">
        <f t="shared" ref="J55" si="11">SUM(J48:J54)</f>
        <v>696.80000000000007</v>
      </c>
      <c r="K55" s="27"/>
      <c r="L55" s="21">
        <f t="shared" ref="L55:L97" si="12">SUM(L48:L54)</f>
        <v>80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60</v>
      </c>
      <c r="F60" s="51">
        <v>60</v>
      </c>
      <c r="G60" s="51">
        <v>0.86</v>
      </c>
      <c r="H60" s="51">
        <v>3.65</v>
      </c>
      <c r="I60" s="51">
        <v>5.0199999999999996</v>
      </c>
      <c r="J60" s="51">
        <v>56.34</v>
      </c>
      <c r="K60" s="52">
        <v>33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61</v>
      </c>
      <c r="F61" s="51">
        <v>200</v>
      </c>
      <c r="G61" s="51">
        <v>1.98</v>
      </c>
      <c r="H61" s="51">
        <v>2.29</v>
      </c>
      <c r="I61" s="51">
        <v>12.37</v>
      </c>
      <c r="J61" s="51">
        <v>78.599999999999994</v>
      </c>
      <c r="K61" s="52">
        <v>204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62</v>
      </c>
      <c r="F62" s="51">
        <v>150</v>
      </c>
      <c r="G62" s="51">
        <v>5.52</v>
      </c>
      <c r="H62" s="51">
        <v>4.5199999999999996</v>
      </c>
      <c r="I62" s="51">
        <v>26.45</v>
      </c>
      <c r="J62" s="51">
        <v>168.45</v>
      </c>
      <c r="K62" s="52">
        <v>688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63</v>
      </c>
      <c r="F63" s="51">
        <v>100</v>
      </c>
      <c r="G63" s="51">
        <v>15.58</v>
      </c>
      <c r="H63" s="51">
        <v>22.48</v>
      </c>
      <c r="I63" s="51">
        <v>5.42</v>
      </c>
      <c r="J63" s="51">
        <v>296.55</v>
      </c>
      <c r="K63" s="52">
        <v>250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55</v>
      </c>
      <c r="F64" s="51">
        <v>200</v>
      </c>
      <c r="G64" s="51">
        <v>0.04</v>
      </c>
      <c r="H64" s="51">
        <v>0</v>
      </c>
      <c r="I64" s="51">
        <v>24.76</v>
      </c>
      <c r="J64" s="51">
        <v>94.2</v>
      </c>
      <c r="K64" s="52">
        <v>868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>
        <v>50</v>
      </c>
      <c r="G65" s="51">
        <v>3.8</v>
      </c>
      <c r="H65" s="51">
        <v>4</v>
      </c>
      <c r="I65" s="51">
        <v>24.6</v>
      </c>
      <c r="J65" s="51">
        <v>117.5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>
        <v>50</v>
      </c>
      <c r="G66" s="51">
        <v>4.76</v>
      </c>
      <c r="H66" s="51">
        <v>3.25</v>
      </c>
      <c r="I66" s="51">
        <v>15.28</v>
      </c>
      <c r="J66" s="51">
        <v>156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 t="shared" ref="G69" si="18">SUM(G60:G68)</f>
        <v>32.54</v>
      </c>
      <c r="H69" s="21">
        <f t="shared" ref="H69" si="19">SUM(H60:H68)</f>
        <v>40.19</v>
      </c>
      <c r="I69" s="21">
        <f t="shared" ref="I69" si="20">SUM(I60:I68)</f>
        <v>113.9</v>
      </c>
      <c r="J69" s="21">
        <f t="shared" ref="J69" si="21">SUM(J60:J68)</f>
        <v>967.6400000000001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1390</v>
      </c>
      <c r="G89" s="34">
        <f t="shared" ref="G89" si="38">G55+G59+G69+G74+G81+G88</f>
        <v>50.95</v>
      </c>
      <c r="H89" s="34">
        <f t="shared" ref="H89" si="39">H55+H59+H69+H74+H81+H88</f>
        <v>68.67</v>
      </c>
      <c r="I89" s="34">
        <f t="shared" ref="I89" si="40">I55+I59+I69+I74+I81+I88</f>
        <v>206.45999999999998</v>
      </c>
      <c r="J89" s="34">
        <f t="shared" ref="J89" si="41">J55+J59+J69+J74+J81+J88</f>
        <v>1664.44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64</v>
      </c>
      <c r="F90" s="48">
        <v>150</v>
      </c>
      <c r="G90" s="48">
        <v>27.84</v>
      </c>
      <c r="H90" s="48">
        <v>18</v>
      </c>
      <c r="I90" s="48">
        <v>32.4</v>
      </c>
      <c r="J90" s="48">
        <v>279.60000000000002</v>
      </c>
      <c r="K90" s="49">
        <v>223</v>
      </c>
      <c r="L90" s="48">
        <v>80</v>
      </c>
    </row>
    <row r="91" spans="1:12" ht="15" x14ac:dyDescent="0.25">
      <c r="A91" s="25"/>
      <c r="B91" s="16"/>
      <c r="C91" s="11"/>
      <c r="D91" s="6"/>
      <c r="E91" s="50" t="s">
        <v>65</v>
      </c>
      <c r="F91" s="51">
        <v>100</v>
      </c>
      <c r="G91" s="51">
        <v>3.65</v>
      </c>
      <c r="H91" s="51">
        <v>5.51</v>
      </c>
      <c r="I91" s="51">
        <v>7.92</v>
      </c>
      <c r="J91" s="51">
        <v>133.62</v>
      </c>
      <c r="K91" s="52">
        <v>117</v>
      </c>
      <c r="L91" s="51"/>
    </row>
    <row r="92" spans="1:12" ht="15" x14ac:dyDescent="0.25">
      <c r="A92" s="25"/>
      <c r="B92" s="16"/>
      <c r="C92" s="11"/>
      <c r="D92" s="7" t="s">
        <v>22</v>
      </c>
      <c r="E92" s="50" t="s">
        <v>66</v>
      </c>
      <c r="F92" s="51">
        <v>200</v>
      </c>
      <c r="G92" s="51">
        <v>9.02</v>
      </c>
      <c r="H92" s="51">
        <v>2.2799999999999998</v>
      </c>
      <c r="I92" s="51">
        <v>15.42</v>
      </c>
      <c r="J92" s="51">
        <v>114.66</v>
      </c>
      <c r="K92" s="52">
        <v>377</v>
      </c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>
        <v>100</v>
      </c>
      <c r="G94" s="51">
        <v>0.9</v>
      </c>
      <c r="H94" s="51">
        <v>1.45</v>
      </c>
      <c r="I94" s="51">
        <v>8.4</v>
      </c>
      <c r="J94" s="51">
        <v>38</v>
      </c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550</v>
      </c>
      <c r="G97" s="21">
        <f t="shared" ref="G97" si="43">SUM(G90:G96)</f>
        <v>41.41</v>
      </c>
      <c r="H97" s="21">
        <f t="shared" ref="H97" si="44">SUM(H90:H96)</f>
        <v>27.24</v>
      </c>
      <c r="I97" s="21">
        <f t="shared" ref="I97" si="45">SUM(I90:I96)</f>
        <v>64.14</v>
      </c>
      <c r="J97" s="21">
        <f t="shared" ref="J97" si="46">SUM(J90:J96)</f>
        <v>565.88</v>
      </c>
      <c r="K97" s="27"/>
      <c r="L97" s="21">
        <f t="shared" si="12"/>
        <v>80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67</v>
      </c>
      <c r="F102" s="51">
        <v>50</v>
      </c>
      <c r="G102" s="51">
        <v>0.35</v>
      </c>
      <c r="H102" s="51">
        <v>0.05</v>
      </c>
      <c r="I102" s="51">
        <v>0.95</v>
      </c>
      <c r="J102" s="51">
        <v>6</v>
      </c>
      <c r="K102" s="52">
        <v>71</v>
      </c>
      <c r="L102" s="51">
        <v>80</v>
      </c>
    </row>
    <row r="103" spans="1:12" ht="15" x14ac:dyDescent="0.25">
      <c r="A103" s="25"/>
      <c r="B103" s="16"/>
      <c r="C103" s="11"/>
      <c r="D103" s="7" t="s">
        <v>28</v>
      </c>
      <c r="E103" s="50" t="s">
        <v>68</v>
      </c>
      <c r="F103" s="51">
        <v>200</v>
      </c>
      <c r="G103" s="51">
        <v>2.48</v>
      </c>
      <c r="H103" s="51">
        <v>4.29</v>
      </c>
      <c r="I103" s="51">
        <v>14.69</v>
      </c>
      <c r="J103" s="51">
        <v>102.6</v>
      </c>
      <c r="K103" s="52">
        <v>197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69</v>
      </c>
      <c r="F104" s="51">
        <v>240</v>
      </c>
      <c r="G104" s="51">
        <v>27.53</v>
      </c>
      <c r="H104" s="51">
        <v>7.47</v>
      </c>
      <c r="I104" s="51">
        <v>21.95</v>
      </c>
      <c r="J104" s="51">
        <v>265</v>
      </c>
      <c r="K104" s="52">
        <v>436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55</v>
      </c>
      <c r="F106" s="51">
        <v>200</v>
      </c>
      <c r="G106" s="51">
        <v>0.04</v>
      </c>
      <c r="H106" s="51">
        <v>0</v>
      </c>
      <c r="I106" s="51">
        <v>24.76</v>
      </c>
      <c r="J106" s="51">
        <v>94.2</v>
      </c>
      <c r="K106" s="52">
        <v>868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>
        <v>50</v>
      </c>
      <c r="G107" s="51">
        <v>3.8</v>
      </c>
      <c r="H107" s="51">
        <v>4</v>
      </c>
      <c r="I107" s="51">
        <v>24.6</v>
      </c>
      <c r="J107" s="51">
        <v>117.5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>
        <v>50</v>
      </c>
      <c r="G108" s="51">
        <v>4.76</v>
      </c>
      <c r="H108" s="51">
        <v>3.25</v>
      </c>
      <c r="I108" s="51">
        <v>15.28</v>
      </c>
      <c r="J108" s="51">
        <v>156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790</v>
      </c>
      <c r="G111" s="21">
        <f t="shared" ref="G111" si="52">SUM(G102:G110)</f>
        <v>38.959999999999994</v>
      </c>
      <c r="H111" s="21">
        <f t="shared" ref="H111" si="53">SUM(H102:H110)</f>
        <v>19.059999999999999</v>
      </c>
      <c r="I111" s="21">
        <f t="shared" ref="I111" si="54">SUM(I102:I110)</f>
        <v>102.22999999999999</v>
      </c>
      <c r="J111" s="21">
        <f t="shared" ref="J111" si="55">SUM(J102:J110)</f>
        <v>741.3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1340</v>
      </c>
      <c r="G131" s="34">
        <f t="shared" ref="G131" si="72">G97+G101+G111+G116+G123+G130</f>
        <v>80.36999999999999</v>
      </c>
      <c r="H131" s="34">
        <f t="shared" ref="H131" si="73">H97+H101+H111+H116+H123+H130</f>
        <v>46.3</v>
      </c>
      <c r="I131" s="34">
        <f t="shared" ref="I131" si="74">I97+I101+I111+I116+I123+I130</f>
        <v>166.37</v>
      </c>
      <c r="J131" s="34">
        <f t="shared" ref="J131" si="75">J97+J101+J111+J116+J123+J130</f>
        <v>1307.1799999999998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70</v>
      </c>
      <c r="F132" s="48">
        <v>200</v>
      </c>
      <c r="G132" s="48">
        <v>5.3</v>
      </c>
      <c r="H132" s="48">
        <v>8.5</v>
      </c>
      <c r="I132" s="48">
        <v>28.41</v>
      </c>
      <c r="J132" s="48">
        <v>201</v>
      </c>
      <c r="K132" s="49">
        <v>185</v>
      </c>
      <c r="L132" s="48">
        <v>80</v>
      </c>
    </row>
    <row r="133" spans="1:12" ht="15" x14ac:dyDescent="0.25">
      <c r="A133" s="25"/>
      <c r="B133" s="16"/>
      <c r="C133" s="11"/>
      <c r="D133" s="6"/>
      <c r="E133" s="50" t="s">
        <v>71</v>
      </c>
      <c r="F133" s="51">
        <v>15</v>
      </c>
      <c r="G133" s="51">
        <v>3.48</v>
      </c>
      <c r="H133" s="51">
        <v>4.43</v>
      </c>
      <c r="I133" s="51">
        <v>0</v>
      </c>
      <c r="J133" s="51">
        <v>54.6</v>
      </c>
      <c r="K133" s="52">
        <v>42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49</v>
      </c>
      <c r="F134" s="51">
        <v>200</v>
      </c>
      <c r="G134" s="51">
        <v>0.2</v>
      </c>
      <c r="H134" s="51">
        <v>0</v>
      </c>
      <c r="I134" s="51">
        <v>14</v>
      </c>
      <c r="J134" s="51">
        <v>28</v>
      </c>
      <c r="K134" s="52">
        <v>943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>
        <v>40</v>
      </c>
      <c r="G135" s="51">
        <v>3.32</v>
      </c>
      <c r="H135" s="51">
        <v>0.76</v>
      </c>
      <c r="I135" s="51">
        <v>21.44</v>
      </c>
      <c r="J135" s="51">
        <v>106.8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59</v>
      </c>
      <c r="F137" s="51">
        <v>100</v>
      </c>
      <c r="G137" s="51">
        <v>5</v>
      </c>
      <c r="H137" s="51">
        <v>3.2</v>
      </c>
      <c r="I137" s="51">
        <v>8.5</v>
      </c>
      <c r="J137" s="51">
        <v>80.7</v>
      </c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555</v>
      </c>
      <c r="G139" s="21">
        <f t="shared" ref="G139" si="77">SUM(G132:G138)</f>
        <v>17.299999999999997</v>
      </c>
      <c r="H139" s="21">
        <f t="shared" ref="H139" si="78">SUM(H132:H138)</f>
        <v>16.89</v>
      </c>
      <c r="I139" s="21">
        <f t="shared" ref="I139" si="79">SUM(I132:I138)</f>
        <v>72.349999999999994</v>
      </c>
      <c r="J139" s="21">
        <f t="shared" ref="J139" si="80">SUM(J132:J138)</f>
        <v>471.1</v>
      </c>
      <c r="K139" s="27"/>
      <c r="L139" s="21">
        <f t="shared" ref="L139:L181" si="81">SUM(L132:L138)</f>
        <v>80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72</v>
      </c>
      <c r="F144" s="51">
        <v>60</v>
      </c>
      <c r="G144" s="51">
        <v>1.73</v>
      </c>
      <c r="H144" s="51">
        <v>3.71</v>
      </c>
      <c r="I144" s="51">
        <v>4.82</v>
      </c>
      <c r="J144" s="51">
        <v>59.58</v>
      </c>
      <c r="K144" s="52">
        <v>12</v>
      </c>
      <c r="L144" s="51">
        <v>80</v>
      </c>
    </row>
    <row r="145" spans="1:12" ht="15" x14ac:dyDescent="0.25">
      <c r="A145" s="25"/>
      <c r="B145" s="16"/>
      <c r="C145" s="11"/>
      <c r="D145" s="7" t="s">
        <v>28</v>
      </c>
      <c r="E145" s="50" t="s">
        <v>73</v>
      </c>
      <c r="F145" s="51">
        <v>200</v>
      </c>
      <c r="G145" s="51">
        <v>3.45</v>
      </c>
      <c r="H145" s="51">
        <v>4.03</v>
      </c>
      <c r="I145" s="51">
        <v>100.5</v>
      </c>
      <c r="J145" s="51">
        <v>85</v>
      </c>
      <c r="K145" s="52">
        <v>170.107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74</v>
      </c>
      <c r="F146" s="51">
        <v>160</v>
      </c>
      <c r="G146" s="51">
        <v>17.920000000000002</v>
      </c>
      <c r="H146" s="51">
        <v>14.58</v>
      </c>
      <c r="I146" s="51">
        <v>5.62</v>
      </c>
      <c r="J146" s="51">
        <v>225</v>
      </c>
      <c r="K146" s="52" t="s">
        <v>75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76</v>
      </c>
      <c r="F147" s="51">
        <v>180</v>
      </c>
      <c r="G147" s="51">
        <v>8.9499999999999993</v>
      </c>
      <c r="H147" s="51">
        <v>6.73</v>
      </c>
      <c r="I147" s="51">
        <v>43</v>
      </c>
      <c r="J147" s="51">
        <v>276.52999999999997</v>
      </c>
      <c r="K147" s="52">
        <v>679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55</v>
      </c>
      <c r="F148" s="51">
        <v>200</v>
      </c>
      <c r="G148" s="51">
        <v>0.04</v>
      </c>
      <c r="H148" s="51">
        <v>0</v>
      </c>
      <c r="I148" s="51">
        <v>24.76</v>
      </c>
      <c r="J148" s="51">
        <v>94.2</v>
      </c>
      <c r="K148" s="52">
        <v>868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>
        <v>50</v>
      </c>
      <c r="G149" s="51">
        <v>3.8</v>
      </c>
      <c r="H149" s="51">
        <v>4</v>
      </c>
      <c r="I149" s="51">
        <v>24.6</v>
      </c>
      <c r="J149" s="51">
        <v>117.5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>
        <v>50</v>
      </c>
      <c r="G150" s="51">
        <v>4.76</v>
      </c>
      <c r="H150" s="51">
        <v>3.25</v>
      </c>
      <c r="I150" s="51">
        <v>15.28</v>
      </c>
      <c r="J150" s="51">
        <v>156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900</v>
      </c>
      <c r="G153" s="21">
        <f t="shared" ref="G153" si="87">SUM(G144:G152)</f>
        <v>40.649999999999991</v>
      </c>
      <c r="H153" s="21">
        <f t="shared" ref="H153" si="88">SUM(H144:H152)</f>
        <v>36.299999999999997</v>
      </c>
      <c r="I153" s="21">
        <f t="shared" ref="I153" si="89">SUM(I144:I152)</f>
        <v>218.57999999999998</v>
      </c>
      <c r="J153" s="21">
        <f t="shared" ref="J153" si="90">SUM(J144:J152)</f>
        <v>1013.81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1455</v>
      </c>
      <c r="G173" s="34">
        <f t="shared" ref="G173" si="107">G139+G143+G153+G158+G165+G172</f>
        <v>57.949999999999989</v>
      </c>
      <c r="H173" s="34">
        <f t="shared" ref="H173" si="108">H139+H143+H153+H158+H165+H172</f>
        <v>53.19</v>
      </c>
      <c r="I173" s="34">
        <f t="shared" ref="I173" si="109">I139+I143+I153+I158+I165+I172</f>
        <v>290.92999999999995</v>
      </c>
      <c r="J173" s="34">
        <f t="shared" ref="J173" si="110">J139+J143+J153+J158+J165+J172</f>
        <v>1484.9099999999999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77</v>
      </c>
      <c r="F174" s="48">
        <v>180</v>
      </c>
      <c r="G174" s="48">
        <v>3.72</v>
      </c>
      <c r="H174" s="48">
        <v>4.4000000000000004</v>
      </c>
      <c r="I174" s="48">
        <v>17.600000000000001</v>
      </c>
      <c r="J174" s="48">
        <v>124.8</v>
      </c>
      <c r="K174" s="49">
        <v>185</v>
      </c>
      <c r="L174" s="48">
        <v>80</v>
      </c>
    </row>
    <row r="175" spans="1:12" ht="15" x14ac:dyDescent="0.25">
      <c r="A175" s="25"/>
      <c r="B175" s="16"/>
      <c r="C175" s="11"/>
      <c r="D175" s="6"/>
      <c r="E175" s="50" t="s">
        <v>51</v>
      </c>
      <c r="F175" s="51">
        <v>15</v>
      </c>
      <c r="G175" s="51">
        <v>0</v>
      </c>
      <c r="H175" s="51">
        <v>12.3</v>
      </c>
      <c r="I175" s="51">
        <v>0.15</v>
      </c>
      <c r="J175" s="51">
        <v>112.5</v>
      </c>
      <c r="K175" s="52">
        <v>41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66</v>
      </c>
      <c r="F176" s="51">
        <v>200</v>
      </c>
      <c r="G176" s="51">
        <v>9.02</v>
      </c>
      <c r="H176" s="51">
        <v>2.2799999999999998</v>
      </c>
      <c r="I176" s="51">
        <v>15.42</v>
      </c>
      <c r="J176" s="51">
        <v>114.66</v>
      </c>
      <c r="K176" s="52">
        <v>377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>
        <v>40</v>
      </c>
      <c r="G177" s="51">
        <v>3.32</v>
      </c>
      <c r="H177" s="51">
        <v>0.76</v>
      </c>
      <c r="I177" s="51">
        <v>21.44</v>
      </c>
      <c r="J177" s="51">
        <v>106.8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71</v>
      </c>
      <c r="F179" s="51">
        <v>15</v>
      </c>
      <c r="G179" s="51">
        <v>3.48</v>
      </c>
      <c r="H179" s="51">
        <v>4.43</v>
      </c>
      <c r="I179" s="51">
        <v>0</v>
      </c>
      <c r="J179" s="51">
        <v>54.6</v>
      </c>
      <c r="K179" s="52">
        <v>42</v>
      </c>
      <c r="L179" s="51"/>
    </row>
    <row r="180" spans="1:12" ht="15" x14ac:dyDescent="0.25">
      <c r="A180" s="25"/>
      <c r="B180" s="16"/>
      <c r="C180" s="11"/>
      <c r="D180" s="6"/>
      <c r="E180" s="50" t="s">
        <v>78</v>
      </c>
      <c r="F180" s="51">
        <v>200</v>
      </c>
      <c r="G180" s="51">
        <v>0.4</v>
      </c>
      <c r="H180" s="51">
        <v>0.4</v>
      </c>
      <c r="I180" s="51">
        <v>23.2</v>
      </c>
      <c r="J180" s="51">
        <v>96</v>
      </c>
      <c r="K180" s="52">
        <v>418</v>
      </c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650</v>
      </c>
      <c r="G181" s="21">
        <f t="shared" ref="G181" si="112">SUM(G174:G180)</f>
        <v>19.939999999999998</v>
      </c>
      <c r="H181" s="21">
        <f t="shared" ref="H181" si="113">SUM(H174:H180)</f>
        <v>24.570000000000004</v>
      </c>
      <c r="I181" s="21">
        <f t="shared" ref="I181" si="114">SUM(I174:I180)</f>
        <v>77.81</v>
      </c>
      <c r="J181" s="21">
        <f t="shared" ref="J181" si="115">SUM(J174:J180)</f>
        <v>609.36</v>
      </c>
      <c r="K181" s="27"/>
      <c r="L181" s="21">
        <f t="shared" si="81"/>
        <v>80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79</v>
      </c>
      <c r="F186" s="51">
        <v>60</v>
      </c>
      <c r="G186" s="51">
        <v>0.59</v>
      </c>
      <c r="H186" s="51">
        <v>3.69</v>
      </c>
      <c r="I186" s="51">
        <v>2.2400000000000002</v>
      </c>
      <c r="J186" s="51">
        <v>44.52</v>
      </c>
      <c r="K186" s="52">
        <v>15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80</v>
      </c>
      <c r="F187" s="51">
        <v>200</v>
      </c>
      <c r="G187" s="51">
        <v>4.3899999999999997</v>
      </c>
      <c r="H187" s="51">
        <v>4.22</v>
      </c>
      <c r="I187" s="51">
        <v>13.06</v>
      </c>
      <c r="J187" s="51">
        <v>107.8</v>
      </c>
      <c r="K187" s="52">
        <v>206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82</v>
      </c>
      <c r="F188" s="51">
        <v>80</v>
      </c>
      <c r="G188" s="51">
        <v>10.64</v>
      </c>
      <c r="H188" s="51">
        <v>3.76</v>
      </c>
      <c r="I188" s="51">
        <v>7.67</v>
      </c>
      <c r="J188" s="51">
        <v>107</v>
      </c>
      <c r="K188" s="52">
        <v>255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81</v>
      </c>
      <c r="F189" s="51">
        <v>150</v>
      </c>
      <c r="G189" s="51">
        <v>3.25</v>
      </c>
      <c r="H189" s="51">
        <v>12.54</v>
      </c>
      <c r="I189" s="51">
        <v>22.57</v>
      </c>
      <c r="J189" s="51">
        <v>216.1</v>
      </c>
      <c r="K189" s="52">
        <v>142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55</v>
      </c>
      <c r="F190" s="51">
        <v>200</v>
      </c>
      <c r="G190" s="51">
        <v>0.04</v>
      </c>
      <c r="H190" s="51">
        <v>0</v>
      </c>
      <c r="I190" s="51">
        <v>24.76</v>
      </c>
      <c r="J190" s="51">
        <v>94.2</v>
      </c>
      <c r="K190" s="52">
        <v>868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>
        <v>50</v>
      </c>
      <c r="G191" s="51">
        <v>3.8</v>
      </c>
      <c r="H191" s="51">
        <v>4</v>
      </c>
      <c r="I191" s="51">
        <v>24.6</v>
      </c>
      <c r="J191" s="51">
        <v>117.5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>
        <v>50</v>
      </c>
      <c r="G192" s="51">
        <v>4.76</v>
      </c>
      <c r="H192" s="51">
        <v>3.25</v>
      </c>
      <c r="I192" s="51">
        <v>15.28</v>
      </c>
      <c r="J192" s="51">
        <v>156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790</v>
      </c>
      <c r="G195" s="21">
        <f t="shared" ref="G195" si="121">SUM(G186:G194)</f>
        <v>27.47</v>
      </c>
      <c r="H195" s="21">
        <f t="shared" ref="H195" si="122">SUM(H186:H194)</f>
        <v>31.46</v>
      </c>
      <c r="I195" s="21">
        <f t="shared" ref="I195" si="123">SUM(I186:I194)</f>
        <v>110.18</v>
      </c>
      <c r="J195" s="21">
        <f t="shared" ref="J195" si="124">SUM(J186:J194)</f>
        <v>843.12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1440</v>
      </c>
      <c r="G215" s="34">
        <f t="shared" ref="G215" si="141">G181+G185+G195+G200+G207+G214</f>
        <v>47.41</v>
      </c>
      <c r="H215" s="34">
        <f t="shared" ref="H215" si="142">H181+H185+H195+H200+H207+H214</f>
        <v>56.03</v>
      </c>
      <c r="I215" s="34">
        <f t="shared" ref="I215" si="143">I181+I185+I195+I200+I207+I214</f>
        <v>187.99</v>
      </c>
      <c r="J215" s="34">
        <f t="shared" ref="J215" si="144">J181+J185+J195+J200+J207+J214</f>
        <v>1452.48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83</v>
      </c>
      <c r="F216" s="48">
        <v>155</v>
      </c>
      <c r="G216" s="48">
        <v>14.27</v>
      </c>
      <c r="H216" s="48">
        <v>22.16</v>
      </c>
      <c r="I216" s="48">
        <v>2.65</v>
      </c>
      <c r="J216" s="48">
        <v>267.93</v>
      </c>
      <c r="K216" s="49">
        <v>438</v>
      </c>
      <c r="L216" s="48">
        <v>80</v>
      </c>
    </row>
    <row r="217" spans="1:12" ht="15" x14ac:dyDescent="0.25">
      <c r="A217" s="25"/>
      <c r="B217" s="16"/>
      <c r="C217" s="11"/>
      <c r="D217" s="6"/>
      <c r="E217" s="50" t="s">
        <v>84</v>
      </c>
      <c r="F217" s="51">
        <v>160</v>
      </c>
      <c r="G217" s="51">
        <v>3.4</v>
      </c>
      <c r="H217" s="51">
        <v>3.96</v>
      </c>
      <c r="I217" s="51">
        <v>27.83</v>
      </c>
      <c r="J217" s="51">
        <v>161</v>
      </c>
      <c r="K217" s="52">
        <v>168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49</v>
      </c>
      <c r="F218" s="51">
        <v>200</v>
      </c>
      <c r="G218" s="51">
        <v>0.2</v>
      </c>
      <c r="H218" s="51">
        <v>0</v>
      </c>
      <c r="I218" s="51">
        <v>14</v>
      </c>
      <c r="J218" s="51">
        <v>28</v>
      </c>
      <c r="K218" s="52">
        <v>943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>
        <v>40</v>
      </c>
      <c r="G219" s="51">
        <v>3.32</v>
      </c>
      <c r="H219" s="51">
        <v>0.76</v>
      </c>
      <c r="I219" s="51">
        <v>21.44</v>
      </c>
      <c r="J219" s="51">
        <v>106.8</v>
      </c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>
        <v>100</v>
      </c>
      <c r="G220" s="51">
        <v>0.9</v>
      </c>
      <c r="H220" s="51">
        <v>1.45</v>
      </c>
      <c r="I220" s="51">
        <v>8.4</v>
      </c>
      <c r="J220" s="51">
        <v>38</v>
      </c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655</v>
      </c>
      <c r="G223" s="21">
        <f t="shared" ref="G223" si="146">SUM(G216:G222)</f>
        <v>22.089999999999996</v>
      </c>
      <c r="H223" s="21">
        <f t="shared" ref="H223" si="147">SUM(H216:H222)</f>
        <v>28.330000000000002</v>
      </c>
      <c r="I223" s="21">
        <f t="shared" ref="I223" si="148">SUM(I216:I222)</f>
        <v>74.320000000000007</v>
      </c>
      <c r="J223" s="21">
        <f t="shared" ref="J223" si="149">SUM(J216:J222)</f>
        <v>601.73</v>
      </c>
      <c r="K223" s="27"/>
      <c r="L223" s="21">
        <f t="shared" ref="L223:L265" si="150">SUM(L216:L222)</f>
        <v>80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85</v>
      </c>
      <c r="F228" s="51">
        <v>100</v>
      </c>
      <c r="G228" s="51">
        <v>2.98</v>
      </c>
      <c r="H228" s="51">
        <v>5.19</v>
      </c>
      <c r="I228" s="51">
        <v>6.25</v>
      </c>
      <c r="J228" s="51">
        <v>83.6</v>
      </c>
      <c r="K228" s="52">
        <v>10</v>
      </c>
      <c r="L228" s="51">
        <v>80</v>
      </c>
    </row>
    <row r="229" spans="1:12" ht="15" x14ac:dyDescent="0.25">
      <c r="A229" s="25"/>
      <c r="B229" s="16"/>
      <c r="C229" s="11"/>
      <c r="D229" s="7" t="s">
        <v>28</v>
      </c>
      <c r="E229" s="50" t="s">
        <v>86</v>
      </c>
      <c r="F229" s="51">
        <v>200</v>
      </c>
      <c r="G229" s="51">
        <v>1.4</v>
      </c>
      <c r="H229" s="51">
        <v>3.91</v>
      </c>
      <c r="I229" s="51">
        <v>6.79</v>
      </c>
      <c r="J229" s="51">
        <v>67.8</v>
      </c>
      <c r="K229" s="52">
        <v>187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87</v>
      </c>
      <c r="F230" s="51">
        <v>150</v>
      </c>
      <c r="G230" s="51">
        <v>13.87</v>
      </c>
      <c r="H230" s="51">
        <v>7.85</v>
      </c>
      <c r="I230" s="51">
        <v>6.53</v>
      </c>
      <c r="J230" s="51">
        <v>150</v>
      </c>
      <c r="K230" s="52">
        <v>486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88</v>
      </c>
      <c r="F231" s="51">
        <v>100</v>
      </c>
      <c r="G231" s="51">
        <v>5.82</v>
      </c>
      <c r="H231" s="51">
        <v>9.74</v>
      </c>
      <c r="I231" s="51">
        <v>50</v>
      </c>
      <c r="J231" s="51">
        <v>298.47000000000003</v>
      </c>
      <c r="K231" s="52">
        <v>304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55</v>
      </c>
      <c r="F232" s="51">
        <v>200</v>
      </c>
      <c r="G232" s="51">
        <v>0.04</v>
      </c>
      <c r="H232" s="51">
        <v>0</v>
      </c>
      <c r="I232" s="51">
        <v>24.76</v>
      </c>
      <c r="J232" s="51">
        <v>94.2</v>
      </c>
      <c r="K232" s="52">
        <v>868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>
        <v>50</v>
      </c>
      <c r="G233" s="51">
        <v>3.8</v>
      </c>
      <c r="H233" s="51">
        <v>4</v>
      </c>
      <c r="I233" s="51">
        <v>24.6</v>
      </c>
      <c r="J233" s="51">
        <v>117.5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>
        <v>50</v>
      </c>
      <c r="G234" s="51">
        <v>4.76</v>
      </c>
      <c r="H234" s="51">
        <v>3.25</v>
      </c>
      <c r="I234" s="51">
        <v>15.28</v>
      </c>
      <c r="J234" s="51">
        <v>156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850</v>
      </c>
      <c r="G237" s="21">
        <f t="shared" ref="G237" si="156">SUM(G228:G236)</f>
        <v>32.67</v>
      </c>
      <c r="H237" s="21">
        <f t="shared" ref="H237" si="157">SUM(H228:H236)</f>
        <v>33.940000000000005</v>
      </c>
      <c r="I237" s="21">
        <f t="shared" ref="I237" si="158">SUM(I228:I236)</f>
        <v>134.21</v>
      </c>
      <c r="J237" s="21">
        <f t="shared" ref="J237" si="159">SUM(J228:J236)</f>
        <v>967.57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1505</v>
      </c>
      <c r="G257" s="34">
        <f t="shared" ref="G257" si="176">G223+G227+G237+G242+G249+G256</f>
        <v>54.76</v>
      </c>
      <c r="H257" s="34">
        <f t="shared" ref="H257" si="177">H223+H227+H237+H242+H249+H256</f>
        <v>62.27000000000001</v>
      </c>
      <c r="I257" s="34">
        <f t="shared" ref="I257" si="178">I223+I227+I237+I242+I249+I256</f>
        <v>208.53000000000003</v>
      </c>
      <c r="J257" s="34">
        <f t="shared" ref="J257" si="179">J223+J227+J237+J242+J249+J256</f>
        <v>1569.3000000000002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89</v>
      </c>
      <c r="F258" s="48">
        <v>150</v>
      </c>
      <c r="G258" s="48">
        <v>28.44</v>
      </c>
      <c r="H258" s="48">
        <v>19.510000000000002</v>
      </c>
      <c r="I258" s="48">
        <v>17.100000000000001</v>
      </c>
      <c r="J258" s="48">
        <v>357.16</v>
      </c>
      <c r="K258" s="49">
        <v>463</v>
      </c>
      <c r="L258" s="48">
        <v>80</v>
      </c>
    </row>
    <row r="259" spans="1:12" ht="15" x14ac:dyDescent="0.25">
      <c r="A259" s="25"/>
      <c r="B259" s="16"/>
      <c r="C259" s="11"/>
      <c r="D259" s="6"/>
      <c r="E259" s="50" t="s">
        <v>65</v>
      </c>
      <c r="F259" s="51">
        <v>100</v>
      </c>
      <c r="G259" s="51">
        <v>3.65</v>
      </c>
      <c r="H259" s="51">
        <v>5.51</v>
      </c>
      <c r="I259" s="51">
        <v>7.92</v>
      </c>
      <c r="J259" s="51">
        <v>133.62</v>
      </c>
      <c r="K259" s="52">
        <v>117</v>
      </c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66</v>
      </c>
      <c r="F260" s="51">
        <v>200</v>
      </c>
      <c r="G260" s="51">
        <v>9.02</v>
      </c>
      <c r="H260" s="51">
        <v>2.2799999999999998</v>
      </c>
      <c r="I260" s="51">
        <v>15.42</v>
      </c>
      <c r="J260" s="51">
        <v>114.66</v>
      </c>
      <c r="K260" s="52">
        <v>377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 t="s">
        <v>78</v>
      </c>
      <c r="F263" s="51">
        <v>200</v>
      </c>
      <c r="G263" s="51">
        <v>0.4</v>
      </c>
      <c r="H263" s="51">
        <v>0.4</v>
      </c>
      <c r="I263" s="51">
        <v>23.2</v>
      </c>
      <c r="J263" s="51">
        <v>96</v>
      </c>
      <c r="K263" s="52">
        <v>418</v>
      </c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650</v>
      </c>
      <c r="G265" s="21">
        <f t="shared" ref="G265" si="181">SUM(G258:G264)</f>
        <v>41.51</v>
      </c>
      <c r="H265" s="21">
        <f t="shared" ref="H265" si="182">SUM(H258:H264)</f>
        <v>27.700000000000003</v>
      </c>
      <c r="I265" s="21">
        <f t="shared" ref="I265" si="183">SUM(I258:I264)</f>
        <v>63.64</v>
      </c>
      <c r="J265" s="21">
        <f t="shared" ref="J265" si="184">SUM(J258:J264)</f>
        <v>701.44</v>
      </c>
      <c r="K265" s="27"/>
      <c r="L265" s="21">
        <f t="shared" si="150"/>
        <v>80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90</v>
      </c>
      <c r="F270" s="51">
        <v>60</v>
      </c>
      <c r="G270" s="51">
        <v>0.85</v>
      </c>
      <c r="H270" s="51">
        <v>3.05</v>
      </c>
      <c r="I270" s="51">
        <v>5.41</v>
      </c>
      <c r="J270" s="51">
        <v>52.44</v>
      </c>
      <c r="K270" s="52">
        <v>43</v>
      </c>
      <c r="L270" s="51">
        <v>80</v>
      </c>
    </row>
    <row r="271" spans="1:12" ht="15" x14ac:dyDescent="0.25">
      <c r="A271" s="25"/>
      <c r="B271" s="16"/>
      <c r="C271" s="11"/>
      <c r="D271" s="7" t="s">
        <v>28</v>
      </c>
      <c r="E271" s="50" t="s">
        <v>91</v>
      </c>
      <c r="F271" s="51">
        <v>200</v>
      </c>
      <c r="G271" s="51">
        <v>1.87</v>
      </c>
      <c r="H271" s="51">
        <v>2.2599999999999998</v>
      </c>
      <c r="I271" s="51">
        <v>13.31</v>
      </c>
      <c r="J271" s="51">
        <v>81</v>
      </c>
      <c r="K271" s="52">
        <v>200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92</v>
      </c>
      <c r="F272" s="51">
        <v>155</v>
      </c>
      <c r="G272" s="51">
        <v>19.72</v>
      </c>
      <c r="H272" s="51">
        <v>17.89</v>
      </c>
      <c r="I272" s="51">
        <v>4.7300000000000004</v>
      </c>
      <c r="J272" s="51">
        <v>168.2</v>
      </c>
      <c r="K272" s="52">
        <v>591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93</v>
      </c>
      <c r="F273" s="51">
        <v>150</v>
      </c>
      <c r="G273" s="51">
        <v>4.3499999999999996</v>
      </c>
      <c r="H273" s="51">
        <v>7.3</v>
      </c>
      <c r="I273" s="51">
        <v>30.2</v>
      </c>
      <c r="J273" s="51">
        <v>206.3</v>
      </c>
      <c r="K273" s="52">
        <v>171</v>
      </c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55</v>
      </c>
      <c r="F274" s="51">
        <v>200</v>
      </c>
      <c r="G274" s="51">
        <v>0.04</v>
      </c>
      <c r="H274" s="51">
        <v>0</v>
      </c>
      <c r="I274" s="51">
        <v>24.76</v>
      </c>
      <c r="J274" s="51">
        <v>94.2</v>
      </c>
      <c r="K274" s="52">
        <v>868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>
        <v>50</v>
      </c>
      <c r="G275" s="51">
        <v>3.8</v>
      </c>
      <c r="H275" s="51">
        <v>4</v>
      </c>
      <c r="I275" s="51">
        <v>24.6</v>
      </c>
      <c r="J275" s="51">
        <v>117.5</v>
      </c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>
        <v>50</v>
      </c>
      <c r="G276" s="51">
        <v>4.76</v>
      </c>
      <c r="H276" s="51">
        <v>3.25</v>
      </c>
      <c r="I276" s="51">
        <v>15.28</v>
      </c>
      <c r="J276" s="51">
        <v>156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865</v>
      </c>
      <c r="G279" s="21">
        <f t="shared" ref="G279" si="190">SUM(G270:G278)</f>
        <v>35.39</v>
      </c>
      <c r="H279" s="21">
        <f t="shared" ref="H279" si="191">SUM(H270:H278)</f>
        <v>37.75</v>
      </c>
      <c r="I279" s="21">
        <f t="shared" ref="I279" si="192">SUM(I270:I278)</f>
        <v>118.28999999999999</v>
      </c>
      <c r="J279" s="21">
        <f t="shared" ref="J279" si="193">SUM(J270:J278)</f>
        <v>875.64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1515</v>
      </c>
      <c r="G299" s="34">
        <f t="shared" ref="G299" si="210">G265+G269+G279+G284+G291+G298</f>
        <v>76.900000000000006</v>
      </c>
      <c r="H299" s="34">
        <f t="shared" ref="H299" si="211">H265+H269+H279+H284+H291+H298</f>
        <v>65.45</v>
      </c>
      <c r="I299" s="34">
        <f t="shared" ref="I299" si="212">I265+I269+I279+I284+I291+I298</f>
        <v>181.93</v>
      </c>
      <c r="J299" s="34">
        <f t="shared" ref="J299" si="213">J265+J269+J279+J284+J291+J298</f>
        <v>1577.08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94</v>
      </c>
      <c r="F300" s="48">
        <v>220</v>
      </c>
      <c r="G300" s="48">
        <v>2.7</v>
      </c>
      <c r="H300" s="48">
        <v>5.41</v>
      </c>
      <c r="I300" s="48">
        <v>18.489999999999998</v>
      </c>
      <c r="J300" s="48">
        <v>128.9</v>
      </c>
      <c r="K300" s="49">
        <v>175</v>
      </c>
      <c r="L300" s="48">
        <v>80</v>
      </c>
    </row>
    <row r="301" spans="1:12" ht="15" x14ac:dyDescent="0.25">
      <c r="A301" s="25"/>
      <c r="B301" s="16"/>
      <c r="C301" s="11"/>
      <c r="D301" s="6"/>
      <c r="E301" s="50" t="s">
        <v>51</v>
      </c>
      <c r="F301" s="51">
        <v>15</v>
      </c>
      <c r="G301" s="51">
        <v>0</v>
      </c>
      <c r="H301" s="51">
        <v>12.3</v>
      </c>
      <c r="I301" s="51">
        <v>0.15</v>
      </c>
      <c r="J301" s="51">
        <v>112.5</v>
      </c>
      <c r="K301" s="52">
        <v>41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95</v>
      </c>
      <c r="F302" s="51">
        <v>200</v>
      </c>
      <c r="G302" s="51">
        <v>1.4</v>
      </c>
      <c r="H302" s="51">
        <v>2</v>
      </c>
      <c r="I302" s="51">
        <v>22.4</v>
      </c>
      <c r="J302" s="51">
        <v>116</v>
      </c>
      <c r="K302" s="52">
        <v>951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>
        <v>40</v>
      </c>
      <c r="G303" s="51">
        <v>3.32</v>
      </c>
      <c r="H303" s="51">
        <v>0.76</v>
      </c>
      <c r="I303" s="51">
        <v>21.44</v>
      </c>
      <c r="J303" s="51">
        <v>106.8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71</v>
      </c>
      <c r="F305" s="51">
        <v>15</v>
      </c>
      <c r="G305" s="51">
        <v>3.48</v>
      </c>
      <c r="H305" s="51">
        <v>4.43</v>
      </c>
      <c r="I305" s="51">
        <v>0</v>
      </c>
      <c r="J305" s="51">
        <v>54.6</v>
      </c>
      <c r="K305" s="52">
        <v>42</v>
      </c>
      <c r="L305" s="51"/>
    </row>
    <row r="306" spans="1:12" ht="15" x14ac:dyDescent="0.25">
      <c r="A306" s="25"/>
      <c r="B306" s="16"/>
      <c r="C306" s="11"/>
      <c r="D306" s="6"/>
      <c r="E306" s="50" t="s">
        <v>59</v>
      </c>
      <c r="F306" s="51">
        <v>100</v>
      </c>
      <c r="G306" s="51">
        <v>5</v>
      </c>
      <c r="H306" s="51">
        <v>3.2</v>
      </c>
      <c r="I306" s="51">
        <v>8.5</v>
      </c>
      <c r="J306" s="51">
        <v>80.7</v>
      </c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590</v>
      </c>
      <c r="G307" s="21">
        <f t="shared" ref="G307" si="215">SUM(G300:G306)</f>
        <v>15.9</v>
      </c>
      <c r="H307" s="21">
        <f t="shared" ref="H307" si="216">SUM(H300:H306)</f>
        <v>28.1</v>
      </c>
      <c r="I307" s="21">
        <f t="shared" ref="I307" si="217">SUM(I300:I306)</f>
        <v>70.97999999999999</v>
      </c>
      <c r="J307" s="21">
        <f t="shared" ref="J307" si="218">SUM(J300:J306)</f>
        <v>599.5</v>
      </c>
      <c r="K307" s="27"/>
      <c r="L307" s="21">
        <f t="shared" ref="L307:L349" si="219">SUM(L300:L306)</f>
        <v>80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96</v>
      </c>
      <c r="F312" s="51">
        <v>50</v>
      </c>
      <c r="G312" s="51">
        <v>0.55000000000000004</v>
      </c>
      <c r="H312" s="51">
        <v>0.1</v>
      </c>
      <c r="I312" s="51">
        <v>1.9</v>
      </c>
      <c r="J312" s="51">
        <v>11</v>
      </c>
      <c r="K312" s="52">
        <v>71</v>
      </c>
      <c r="L312" s="51">
        <v>80</v>
      </c>
    </row>
    <row r="313" spans="1:12" ht="15" x14ac:dyDescent="0.25">
      <c r="A313" s="25"/>
      <c r="B313" s="16"/>
      <c r="C313" s="11"/>
      <c r="D313" s="7" t="s">
        <v>28</v>
      </c>
      <c r="E313" s="50" t="s">
        <v>97</v>
      </c>
      <c r="F313" s="51">
        <v>250</v>
      </c>
      <c r="G313" s="51">
        <v>2.04</v>
      </c>
      <c r="H313" s="51">
        <v>5</v>
      </c>
      <c r="I313" s="51">
        <v>14.1</v>
      </c>
      <c r="J313" s="51">
        <v>109.75</v>
      </c>
      <c r="K313" s="52">
        <v>58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98</v>
      </c>
      <c r="F314" s="51">
        <v>160</v>
      </c>
      <c r="G314" s="51">
        <v>11.78</v>
      </c>
      <c r="H314" s="51">
        <v>12.9</v>
      </c>
      <c r="I314" s="51">
        <v>14.9</v>
      </c>
      <c r="J314" s="51">
        <v>223</v>
      </c>
      <c r="K314" s="52">
        <v>286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99</v>
      </c>
      <c r="F315" s="51">
        <v>200</v>
      </c>
      <c r="G315" s="51">
        <v>3.46</v>
      </c>
      <c r="H315" s="51">
        <v>9.26</v>
      </c>
      <c r="I315" s="51">
        <v>14.98</v>
      </c>
      <c r="J315" s="51">
        <v>170.98</v>
      </c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55</v>
      </c>
      <c r="F316" s="51">
        <v>200</v>
      </c>
      <c r="G316" s="51">
        <v>0.04</v>
      </c>
      <c r="H316" s="51">
        <v>0</v>
      </c>
      <c r="I316" s="51">
        <v>24.76</v>
      </c>
      <c r="J316" s="51">
        <v>94.2</v>
      </c>
      <c r="K316" s="52">
        <v>868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>
        <v>50</v>
      </c>
      <c r="G317" s="51">
        <v>3.8</v>
      </c>
      <c r="H317" s="51">
        <v>4</v>
      </c>
      <c r="I317" s="51">
        <v>24.6</v>
      </c>
      <c r="J317" s="51">
        <v>117.5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>
        <v>50</v>
      </c>
      <c r="G318" s="51">
        <v>4.76</v>
      </c>
      <c r="H318" s="51">
        <v>3.25</v>
      </c>
      <c r="I318" s="51">
        <v>15.28</v>
      </c>
      <c r="J318" s="51">
        <v>156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960</v>
      </c>
      <c r="G321" s="21">
        <f t="shared" ref="G321" si="225">SUM(G312:G320)</f>
        <v>26.43</v>
      </c>
      <c r="H321" s="21">
        <f t="shared" ref="H321" si="226">SUM(H312:H320)</f>
        <v>34.51</v>
      </c>
      <c r="I321" s="21">
        <f t="shared" ref="I321" si="227">SUM(I312:I320)</f>
        <v>110.52000000000001</v>
      </c>
      <c r="J321" s="21">
        <f t="shared" ref="J321" si="228">SUM(J312:J320)</f>
        <v>882.43000000000006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1550</v>
      </c>
      <c r="G341" s="34">
        <f t="shared" ref="G341" si="245">G307+G311+G321+G326+G333+G340</f>
        <v>42.33</v>
      </c>
      <c r="H341" s="34">
        <f t="shared" ref="H341" si="246">H307+H311+H321+H326+H333+H340</f>
        <v>62.61</v>
      </c>
      <c r="I341" s="34">
        <f t="shared" ref="I341" si="247">I307+I311+I321+I326+I333+I340</f>
        <v>181.5</v>
      </c>
      <c r="J341" s="34">
        <f t="shared" ref="J341" si="248">J307+J311+J321+J326+J333+J340</f>
        <v>1481.93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100</v>
      </c>
      <c r="F342" s="48">
        <v>220</v>
      </c>
      <c r="G342" s="48">
        <v>3.7</v>
      </c>
      <c r="H342" s="48">
        <v>5.78</v>
      </c>
      <c r="I342" s="48">
        <v>19.670000000000002</v>
      </c>
      <c r="J342" s="48">
        <v>140.63999999999999</v>
      </c>
      <c r="K342" s="49">
        <v>183</v>
      </c>
      <c r="L342" s="48">
        <v>80</v>
      </c>
    </row>
    <row r="343" spans="1:12" ht="15" x14ac:dyDescent="0.25">
      <c r="A343" s="15"/>
      <c r="B343" s="16"/>
      <c r="C343" s="11"/>
      <c r="D343" s="6"/>
      <c r="E343" s="50" t="s">
        <v>51</v>
      </c>
      <c r="F343" s="51">
        <v>15</v>
      </c>
      <c r="G343" s="51">
        <v>0</v>
      </c>
      <c r="H343" s="51">
        <v>12.3</v>
      </c>
      <c r="I343" s="51">
        <v>0.15</v>
      </c>
      <c r="J343" s="51">
        <v>112.5</v>
      </c>
      <c r="K343" s="52">
        <v>41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49</v>
      </c>
      <c r="F344" s="51">
        <v>200</v>
      </c>
      <c r="G344" s="51">
        <v>0.2</v>
      </c>
      <c r="H344" s="51">
        <v>0</v>
      </c>
      <c r="I344" s="51">
        <v>14</v>
      </c>
      <c r="J344" s="51">
        <v>28</v>
      </c>
      <c r="K344" s="52">
        <v>943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>
        <v>40</v>
      </c>
      <c r="G345" s="51">
        <v>3.32</v>
      </c>
      <c r="H345" s="51">
        <v>0.76</v>
      </c>
      <c r="I345" s="51">
        <v>21.44</v>
      </c>
      <c r="J345" s="51">
        <v>106.8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>
        <v>100</v>
      </c>
      <c r="G346" s="51">
        <v>0.9</v>
      </c>
      <c r="H346" s="51">
        <v>1.45</v>
      </c>
      <c r="I346" s="51">
        <v>8.4</v>
      </c>
      <c r="J346" s="51">
        <v>38</v>
      </c>
      <c r="K346" s="52"/>
      <c r="L346" s="51"/>
    </row>
    <row r="347" spans="1:12" ht="15" x14ac:dyDescent="0.25">
      <c r="A347" s="15"/>
      <c r="B347" s="16"/>
      <c r="C347" s="11"/>
      <c r="D347" s="6"/>
      <c r="E347" s="50" t="s">
        <v>71</v>
      </c>
      <c r="F347" s="51">
        <v>15</v>
      </c>
      <c r="G347" s="51">
        <v>3.48</v>
      </c>
      <c r="H347" s="51">
        <v>4.43</v>
      </c>
      <c r="I347" s="51">
        <v>0</v>
      </c>
      <c r="J347" s="51">
        <v>54.6</v>
      </c>
      <c r="K347" s="52">
        <v>42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590</v>
      </c>
      <c r="G349" s="21">
        <f t="shared" ref="G349" si="250">SUM(G342:G348)</f>
        <v>11.600000000000001</v>
      </c>
      <c r="H349" s="21">
        <f t="shared" ref="H349" si="251">SUM(H342:H348)</f>
        <v>24.720000000000002</v>
      </c>
      <c r="I349" s="21">
        <f t="shared" ref="I349" si="252">SUM(I342:I348)</f>
        <v>63.660000000000004</v>
      </c>
      <c r="J349" s="21">
        <f t="shared" ref="J349" si="253">SUM(J342:J348)</f>
        <v>480.54</v>
      </c>
      <c r="K349" s="27"/>
      <c r="L349" s="21">
        <f t="shared" si="219"/>
        <v>80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101</v>
      </c>
      <c r="F354" s="51">
        <v>60</v>
      </c>
      <c r="G354" s="51">
        <v>0.46</v>
      </c>
      <c r="H354" s="51">
        <v>3.65</v>
      </c>
      <c r="I354" s="51">
        <v>1.43</v>
      </c>
      <c r="J354" s="51">
        <v>40.380000000000003</v>
      </c>
      <c r="K354" s="52">
        <v>13</v>
      </c>
      <c r="L354" s="51">
        <v>80</v>
      </c>
    </row>
    <row r="355" spans="1:12" ht="15" x14ac:dyDescent="0.25">
      <c r="A355" s="15"/>
      <c r="B355" s="16"/>
      <c r="C355" s="11"/>
      <c r="D355" s="7" t="s">
        <v>28</v>
      </c>
      <c r="E355" s="50" t="s">
        <v>102</v>
      </c>
      <c r="F355" s="51">
        <v>200</v>
      </c>
      <c r="G355" s="51">
        <v>0.28000000000000003</v>
      </c>
      <c r="H355" s="51">
        <v>2.16</v>
      </c>
      <c r="I355" s="51">
        <v>1.56</v>
      </c>
      <c r="J355" s="51">
        <v>71.510000000000005</v>
      </c>
      <c r="K355" s="52">
        <v>108.10899999999999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103</v>
      </c>
      <c r="F356" s="51">
        <v>80</v>
      </c>
      <c r="G356" s="51">
        <v>16.88</v>
      </c>
      <c r="H356" s="51">
        <v>10.88</v>
      </c>
      <c r="I356" s="51">
        <v>0</v>
      </c>
      <c r="J356" s="51">
        <v>165</v>
      </c>
      <c r="K356" s="52">
        <v>637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104</v>
      </c>
      <c r="F357" s="51">
        <v>150</v>
      </c>
      <c r="G357" s="51">
        <v>6.6</v>
      </c>
      <c r="H357" s="51">
        <v>4.38</v>
      </c>
      <c r="I357" s="51">
        <v>35.270000000000003</v>
      </c>
      <c r="J357" s="51">
        <v>213.71</v>
      </c>
      <c r="K357" s="52">
        <v>124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55</v>
      </c>
      <c r="F358" s="51">
        <v>200</v>
      </c>
      <c r="G358" s="51">
        <v>0.04</v>
      </c>
      <c r="H358" s="51">
        <v>0</v>
      </c>
      <c r="I358" s="51">
        <v>24.76</v>
      </c>
      <c r="J358" s="51">
        <v>94.2</v>
      </c>
      <c r="K358" s="52">
        <v>868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>
        <v>50</v>
      </c>
      <c r="G359" s="51">
        <v>3.8</v>
      </c>
      <c r="H359" s="51">
        <v>4</v>
      </c>
      <c r="I359" s="51">
        <v>24.6</v>
      </c>
      <c r="J359" s="51">
        <v>117.5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>
        <v>50</v>
      </c>
      <c r="G360" s="51">
        <v>4.76</v>
      </c>
      <c r="H360" s="51">
        <v>3.25</v>
      </c>
      <c r="I360" s="51">
        <v>15.28</v>
      </c>
      <c r="J360" s="51">
        <v>156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 t="shared" ref="G363" si="259">SUM(G354:G362)</f>
        <v>32.82</v>
      </c>
      <c r="H363" s="21">
        <f t="shared" ref="H363" si="260">SUM(H354:H362)</f>
        <v>28.32</v>
      </c>
      <c r="I363" s="21">
        <f t="shared" ref="I363" si="261">SUM(I354:I362)</f>
        <v>102.9</v>
      </c>
      <c r="J363" s="21">
        <f t="shared" ref="J363" si="262">SUM(J354:J362)</f>
        <v>858.30000000000007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1380</v>
      </c>
      <c r="G383" s="34">
        <f t="shared" ref="G383" si="279">G349+G353+G363+G368+G375+G382</f>
        <v>44.42</v>
      </c>
      <c r="H383" s="34">
        <f t="shared" ref="H383" si="280">H349+H353+H363+H368+H375+H382</f>
        <v>53.040000000000006</v>
      </c>
      <c r="I383" s="34">
        <f t="shared" ref="I383" si="281">I349+I353+I363+I368+I375+I382</f>
        <v>166.56</v>
      </c>
      <c r="J383" s="34">
        <f t="shared" ref="J383" si="282">J349+J353+J363+J368+J375+J382</f>
        <v>1338.8400000000001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105</v>
      </c>
      <c r="F384" s="48">
        <v>200</v>
      </c>
      <c r="G384" s="48">
        <v>5.75</v>
      </c>
      <c r="H384" s="48">
        <v>5.21</v>
      </c>
      <c r="I384" s="48">
        <v>18.84</v>
      </c>
      <c r="J384" s="48">
        <v>145.19999999999999</v>
      </c>
      <c r="K384" s="49">
        <v>93</v>
      </c>
      <c r="L384" s="48">
        <v>80</v>
      </c>
    </row>
    <row r="385" spans="1:12" ht="15" x14ac:dyDescent="0.25">
      <c r="A385" s="25"/>
      <c r="B385" s="16"/>
      <c r="C385" s="11"/>
      <c r="D385" s="6"/>
      <c r="E385" s="50" t="s">
        <v>58</v>
      </c>
      <c r="F385" s="51">
        <v>15</v>
      </c>
      <c r="G385" s="51">
        <v>3.48</v>
      </c>
      <c r="H385" s="51">
        <v>4.43</v>
      </c>
      <c r="I385" s="51">
        <v>0</v>
      </c>
      <c r="J385" s="51">
        <v>54.6</v>
      </c>
      <c r="K385" s="52">
        <v>42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106</v>
      </c>
      <c r="F386" s="51">
        <v>200</v>
      </c>
      <c r="G386" s="51">
        <v>0.31</v>
      </c>
      <c r="H386" s="51">
        <v>0</v>
      </c>
      <c r="I386" s="51">
        <v>39.4</v>
      </c>
      <c r="J386" s="51">
        <v>160</v>
      </c>
      <c r="K386" s="52">
        <v>332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>
        <v>40</v>
      </c>
      <c r="G387" s="51">
        <v>3.32</v>
      </c>
      <c r="H387" s="51">
        <v>0.76</v>
      </c>
      <c r="I387" s="51">
        <v>21.44</v>
      </c>
      <c r="J387" s="51">
        <v>112.5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107</v>
      </c>
      <c r="F389" s="51">
        <v>100</v>
      </c>
      <c r="G389" s="51">
        <v>5</v>
      </c>
      <c r="H389" s="51">
        <v>3.2</v>
      </c>
      <c r="I389" s="51">
        <v>8.5</v>
      </c>
      <c r="J389" s="51">
        <v>80.7</v>
      </c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555</v>
      </c>
      <c r="G391" s="21">
        <f t="shared" ref="G391" si="284">SUM(G384:G390)</f>
        <v>17.86</v>
      </c>
      <c r="H391" s="21">
        <f t="shared" ref="H391" si="285">SUM(H384:H390)</f>
        <v>13.600000000000001</v>
      </c>
      <c r="I391" s="21">
        <f t="shared" ref="I391" si="286">SUM(I384:I390)</f>
        <v>88.179999999999993</v>
      </c>
      <c r="J391" s="21">
        <f t="shared" ref="J391" si="287">SUM(J384:J390)</f>
        <v>553</v>
      </c>
      <c r="K391" s="27"/>
      <c r="L391" s="21">
        <f t="shared" ref="L391:L433" si="288">SUM(L384:L390)</f>
        <v>80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108</v>
      </c>
      <c r="F396" s="51">
        <v>60</v>
      </c>
      <c r="G396" s="51">
        <v>0.76</v>
      </c>
      <c r="H396" s="51">
        <v>0.04</v>
      </c>
      <c r="I396" s="51">
        <v>9.18</v>
      </c>
      <c r="J396" s="51">
        <v>40.08</v>
      </c>
      <c r="K396" s="52">
        <v>50</v>
      </c>
      <c r="L396" s="51">
        <v>80</v>
      </c>
    </row>
    <row r="397" spans="1:12" ht="15" x14ac:dyDescent="0.25">
      <c r="A397" s="25"/>
      <c r="B397" s="16"/>
      <c r="C397" s="11"/>
      <c r="D397" s="7" t="s">
        <v>28</v>
      </c>
      <c r="E397" s="50" t="s">
        <v>109</v>
      </c>
      <c r="F397" s="51">
        <v>200</v>
      </c>
      <c r="G397" s="51">
        <v>1.58</v>
      </c>
      <c r="H397" s="51">
        <v>2.19</v>
      </c>
      <c r="I397" s="51">
        <v>11.66</v>
      </c>
      <c r="J397" s="51">
        <v>72.599999999999994</v>
      </c>
      <c r="K397" s="52">
        <v>204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110</v>
      </c>
      <c r="F398" s="51">
        <v>80</v>
      </c>
      <c r="G398" s="51">
        <v>12.44</v>
      </c>
      <c r="H398" s="51">
        <v>9.24</v>
      </c>
      <c r="I398" s="51">
        <v>12.56</v>
      </c>
      <c r="J398" s="51">
        <v>183</v>
      </c>
      <c r="K398" s="52">
        <v>608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62</v>
      </c>
      <c r="F399" s="51">
        <v>150</v>
      </c>
      <c r="G399" s="51">
        <v>5.52</v>
      </c>
      <c r="H399" s="51">
        <v>4.5199999999999996</v>
      </c>
      <c r="I399" s="51">
        <v>26.45</v>
      </c>
      <c r="J399" s="51">
        <v>168.45</v>
      </c>
      <c r="K399" s="52">
        <v>688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55</v>
      </c>
      <c r="F400" s="51">
        <v>200</v>
      </c>
      <c r="G400" s="51">
        <v>0.04</v>
      </c>
      <c r="H400" s="51">
        <v>0</v>
      </c>
      <c r="I400" s="51">
        <v>24.76</v>
      </c>
      <c r="J400" s="51">
        <v>94.2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>
        <v>50</v>
      </c>
      <c r="G401" s="51">
        <v>3.8</v>
      </c>
      <c r="H401" s="51">
        <v>4</v>
      </c>
      <c r="I401" s="51">
        <v>24.6</v>
      </c>
      <c r="J401" s="51">
        <v>117.5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>
        <v>50</v>
      </c>
      <c r="G402" s="51">
        <v>4.76</v>
      </c>
      <c r="H402" s="51">
        <v>3.25</v>
      </c>
      <c r="I402" s="51">
        <v>15.28</v>
      </c>
      <c r="J402" s="51">
        <v>156</v>
      </c>
      <c r="K402" s="52"/>
      <c r="L402" s="51"/>
    </row>
    <row r="403" spans="1:12" ht="15" x14ac:dyDescent="0.25">
      <c r="A403" s="25"/>
      <c r="B403" s="16"/>
      <c r="C403" s="11"/>
      <c r="D403" s="6"/>
      <c r="E403" s="50" t="s">
        <v>111</v>
      </c>
      <c r="F403" s="51">
        <v>50</v>
      </c>
      <c r="G403" s="51">
        <v>0.38</v>
      </c>
      <c r="H403" s="51">
        <v>1.1200000000000001</v>
      </c>
      <c r="I403" s="51">
        <v>3.04</v>
      </c>
      <c r="J403" s="51">
        <v>23.67</v>
      </c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840</v>
      </c>
      <c r="G405" s="21">
        <f t="shared" ref="G405" si="294">SUM(G396:G404)</f>
        <v>29.279999999999998</v>
      </c>
      <c r="H405" s="21">
        <f t="shared" ref="H405" si="295">SUM(H396:H404)</f>
        <v>24.360000000000003</v>
      </c>
      <c r="I405" s="21">
        <f t="shared" ref="I405" si="296">SUM(I396:I404)</f>
        <v>127.53000000000002</v>
      </c>
      <c r="J405" s="21">
        <f t="shared" ref="J405" si="297">SUM(J396:J404)</f>
        <v>855.5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1395</v>
      </c>
      <c r="G425" s="34">
        <f t="shared" ref="G425" si="314">G391+G395+G405+G410+G417+G424</f>
        <v>47.14</v>
      </c>
      <c r="H425" s="34">
        <f t="shared" ref="H425" si="315">H391+H395+H405+H410+H417+H424</f>
        <v>37.960000000000008</v>
      </c>
      <c r="I425" s="34">
        <f t="shared" ref="I425" si="316">I391+I395+I405+I410+I417+I424</f>
        <v>215.71</v>
      </c>
      <c r="J425" s="34">
        <f t="shared" ref="J425" si="317">J391+J395+J405+J410+J417+J424</f>
        <v>1408.5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1433.5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55.096999999999994</v>
      </c>
      <c r="H594" s="42">
        <f t="shared" si="456"/>
        <v>56.613</v>
      </c>
      <c r="I594" s="42">
        <f t="shared" si="456"/>
        <v>200.649</v>
      </c>
      <c r="J594" s="42">
        <f t="shared" si="456"/>
        <v>1479.7919999999999</v>
      </c>
      <c r="K594" s="42"/>
      <c r="L594" s="42" t="e">
        <f t="shared" ca="1" si="456"/>
        <v>#DIV/0!</v>
      </c>
    </row>
  </sheetData>
  <customSheetViews>
    <customSheetView guid="{3474F9E2-D46B-4021-8B19-0E8C89DC95F3}">
      <pane xSplit="4" ySplit="5" topLeftCell="E210" activePane="bottomRight" state="frozen"/>
      <selection pane="bottomRight" activeCell="F218" sqref="F218"/>
      <pageMargins left="0.7" right="0.7" top="0.75" bottom="0.75" header="0.3" footer="0.3"/>
      <pageSetup paperSize="9" orientation="portrait"/>
    </customSheetView>
  </customSheetViews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Толкачев Александр Николаевич</cp:lastModifiedBy>
  <dcterms:created xsi:type="dcterms:W3CDTF">2022-05-16T14:23:56Z</dcterms:created>
  <dcterms:modified xsi:type="dcterms:W3CDTF">2023-10-25T06:42:01Z</dcterms:modified>
</cp:coreProperties>
</file>